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rketing\Marketing\07 marketing csoport\Meli\2023\Blog\"/>
    </mc:Choice>
  </mc:AlternateContent>
  <xr:revisionPtr revIDLastSave="0" documentId="13_ncr:1_{786C5017-3264-46DB-9BA1-0D079376FE87}" xr6:coauthVersionLast="47" xr6:coauthVersionMax="47" xr10:uidLastSave="{00000000-0000-0000-0000-000000000000}"/>
  <bookViews>
    <workbookView xWindow="28680" yWindow="-120" windowWidth="29040" windowHeight="15840" tabRatio="944" xr2:uid="{00000000-000D-0000-FFFF-FFFF00000000}"/>
  </bookViews>
  <sheets>
    <sheet name="ÖSSZESÍTŐ" sheetId="24" r:id="rId1"/>
    <sheet name="január" sheetId="27" r:id="rId2"/>
    <sheet name="február" sheetId="23" r:id="rId3"/>
    <sheet name="március" sheetId="22" r:id="rId4"/>
    <sheet name="április" sheetId="21" r:id="rId5"/>
    <sheet name="május" sheetId="20" r:id="rId6"/>
    <sheet name="június" sheetId="19" r:id="rId7"/>
    <sheet name="július" sheetId="18" r:id="rId8"/>
    <sheet name="augusztus" sheetId="17" r:id="rId9"/>
    <sheet name="szeptember" sheetId="16" r:id="rId10"/>
    <sheet name="október" sheetId="15" r:id="rId11"/>
    <sheet name="november" sheetId="14" r:id="rId12"/>
    <sheet name="december" sheetId="2" r:id="rId13"/>
  </sheets>
  <definedNames>
    <definedName name="_xlnm.Print_Area" localSheetId="4">április!$A$1:$G$57</definedName>
    <definedName name="_xlnm.Print_Area" localSheetId="8">augusztus!$A$1:$G$57</definedName>
    <definedName name="_xlnm.Print_Area" localSheetId="12">december!$A$1:$G$57</definedName>
    <definedName name="_xlnm.Print_Area" localSheetId="2">február!$A$1:$G$57</definedName>
    <definedName name="_xlnm.Print_Area" localSheetId="1">január!$A$1:$G$57</definedName>
    <definedName name="_xlnm.Print_Area" localSheetId="7">július!$A$1:$G$57</definedName>
    <definedName name="_xlnm.Print_Area" localSheetId="6">június!$A$1:$G$57</definedName>
    <definedName name="_xlnm.Print_Area" localSheetId="5">május!$A$1:$G$57</definedName>
    <definedName name="_xlnm.Print_Area" localSheetId="3">március!$A$1:$G$57</definedName>
    <definedName name="_xlnm.Print_Area" localSheetId="11">november!$A$1:$G$57</definedName>
    <definedName name="_xlnm.Print_Area" localSheetId="10">október!$A$1:$G$57</definedName>
    <definedName name="_xlnm.Print_Area" localSheetId="9">szeptember!$A$1:$G$57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7" l="1"/>
  <c r="E50" i="17"/>
  <c r="F50" i="27"/>
  <c r="F50" i="2"/>
  <c r="F50" i="14"/>
  <c r="F50" i="15"/>
  <c r="F50" i="16"/>
  <c r="F50" i="17"/>
  <c r="F50" i="18"/>
  <c r="F50" i="19"/>
  <c r="F36" i="20"/>
  <c r="F37" i="20"/>
  <c r="F38" i="20"/>
  <c r="F39" i="20"/>
  <c r="F40" i="20"/>
  <c r="F41" i="20"/>
  <c r="F42" i="20"/>
  <c r="F35" i="20"/>
  <c r="F34" i="20"/>
  <c r="F26" i="20"/>
  <c r="F27" i="20"/>
  <c r="F28" i="20"/>
  <c r="F29" i="20"/>
  <c r="F30" i="20"/>
  <c r="F25" i="20"/>
  <c r="F24" i="20"/>
  <c r="F12" i="20"/>
  <c r="F13" i="20"/>
  <c r="F14" i="20"/>
  <c r="F15" i="20"/>
  <c r="F16" i="20"/>
  <c r="F17" i="20"/>
  <c r="F18" i="20"/>
  <c r="F19" i="20"/>
  <c r="F20" i="20"/>
  <c r="F11" i="20"/>
  <c r="F10" i="20"/>
  <c r="F50" i="21"/>
  <c r="F50" i="22"/>
  <c r="F50" i="23"/>
  <c r="F36" i="2"/>
  <c r="F37" i="2"/>
  <c r="F38" i="2"/>
  <c r="F39" i="2"/>
  <c r="F40" i="2"/>
  <c r="F41" i="2"/>
  <c r="F42" i="2"/>
  <c r="F35" i="2"/>
  <c r="F34" i="2"/>
  <c r="F26" i="2"/>
  <c r="F27" i="2"/>
  <c r="F28" i="2"/>
  <c r="F29" i="2"/>
  <c r="F30" i="2"/>
  <c r="F25" i="2"/>
  <c r="F24" i="2"/>
  <c r="F12" i="2"/>
  <c r="F13" i="2"/>
  <c r="F14" i="2"/>
  <c r="F15" i="2"/>
  <c r="F16" i="2"/>
  <c r="F17" i="2"/>
  <c r="F18" i="2"/>
  <c r="F19" i="2"/>
  <c r="F20" i="2"/>
  <c r="F11" i="2"/>
  <c r="F10" i="2"/>
  <c r="F45" i="2"/>
  <c r="E50" i="2"/>
  <c r="F45" i="14"/>
  <c r="F36" i="14"/>
  <c r="F37" i="14"/>
  <c r="F38" i="14"/>
  <c r="F39" i="14"/>
  <c r="F40" i="14"/>
  <c r="F41" i="14"/>
  <c r="F42" i="14"/>
  <c r="F35" i="14"/>
  <c r="F34" i="14"/>
  <c r="F26" i="14"/>
  <c r="F27" i="14"/>
  <c r="F28" i="14"/>
  <c r="F29" i="14"/>
  <c r="F30" i="14"/>
  <c r="F25" i="14"/>
  <c r="F24" i="14"/>
  <c r="F12" i="14"/>
  <c r="F13" i="14"/>
  <c r="F14" i="14"/>
  <c r="F15" i="14"/>
  <c r="F16" i="14"/>
  <c r="F17" i="14"/>
  <c r="F18" i="14"/>
  <c r="F19" i="14"/>
  <c r="F20" i="14"/>
  <c r="F11" i="14"/>
  <c r="F10" i="14"/>
  <c r="E50" i="14"/>
  <c r="F45" i="15"/>
  <c r="F36" i="15"/>
  <c r="F37" i="15"/>
  <c r="F38" i="15"/>
  <c r="F39" i="15"/>
  <c r="F40" i="15"/>
  <c r="F41" i="15"/>
  <c r="F42" i="15"/>
  <c r="F35" i="15"/>
  <c r="F34" i="15"/>
  <c r="F26" i="15"/>
  <c r="F27" i="15"/>
  <c r="F28" i="15"/>
  <c r="F29" i="15"/>
  <c r="F30" i="15"/>
  <c r="F25" i="15"/>
  <c r="F24" i="15"/>
  <c r="F12" i="15"/>
  <c r="F13" i="15"/>
  <c r="F14" i="15"/>
  <c r="F15" i="15"/>
  <c r="F16" i="15"/>
  <c r="F17" i="15"/>
  <c r="F18" i="15"/>
  <c r="F19" i="15"/>
  <c r="F20" i="15"/>
  <c r="F11" i="15"/>
  <c r="F10" i="15"/>
  <c r="E50" i="15"/>
  <c r="F45" i="16"/>
  <c r="F36" i="16"/>
  <c r="F37" i="16"/>
  <c r="F38" i="16"/>
  <c r="F39" i="16"/>
  <c r="F40" i="16"/>
  <c r="F41" i="16"/>
  <c r="F42" i="16"/>
  <c r="F35" i="16"/>
  <c r="F34" i="16"/>
  <c r="F26" i="16"/>
  <c r="F27" i="16"/>
  <c r="F28" i="16"/>
  <c r="F29" i="16"/>
  <c r="F30" i="16"/>
  <c r="F25" i="16"/>
  <c r="F24" i="16"/>
  <c r="F12" i="16"/>
  <c r="F13" i="16"/>
  <c r="F14" i="16"/>
  <c r="F15" i="16"/>
  <c r="F16" i="16"/>
  <c r="F17" i="16"/>
  <c r="F18" i="16"/>
  <c r="F19" i="16"/>
  <c r="F20" i="16"/>
  <c r="F11" i="16"/>
  <c r="F10" i="16"/>
  <c r="E50" i="16"/>
  <c r="F45" i="17"/>
  <c r="F36" i="17"/>
  <c r="F37" i="17"/>
  <c r="F38" i="17"/>
  <c r="F39" i="17"/>
  <c r="F40" i="17"/>
  <c r="F41" i="17"/>
  <c r="F42" i="17"/>
  <c r="F35" i="17"/>
  <c r="F34" i="17"/>
  <c r="F26" i="17"/>
  <c r="F27" i="17"/>
  <c r="F28" i="17"/>
  <c r="F29" i="17"/>
  <c r="F30" i="17"/>
  <c r="F25" i="17"/>
  <c r="F24" i="17"/>
  <c r="F12" i="17"/>
  <c r="F13" i="17"/>
  <c r="F14" i="17"/>
  <c r="F15" i="17"/>
  <c r="F16" i="17"/>
  <c r="F17" i="17"/>
  <c r="F18" i="17"/>
  <c r="F19" i="17"/>
  <c r="F20" i="17"/>
  <c r="F11" i="17"/>
  <c r="F10" i="17"/>
  <c r="E50" i="18"/>
  <c r="F45" i="18"/>
  <c r="F14" i="24" s="1"/>
  <c r="F36" i="18"/>
  <c r="F37" i="18"/>
  <c r="F38" i="18"/>
  <c r="F39" i="18"/>
  <c r="F40" i="18"/>
  <c r="F41" i="18"/>
  <c r="F42" i="18"/>
  <c r="F35" i="18"/>
  <c r="F34" i="18"/>
  <c r="F26" i="18"/>
  <c r="F27" i="18"/>
  <c r="F28" i="18"/>
  <c r="F29" i="18"/>
  <c r="F30" i="18"/>
  <c r="F25" i="18"/>
  <c r="F24" i="18"/>
  <c r="F12" i="18"/>
  <c r="F13" i="18"/>
  <c r="F14" i="18"/>
  <c r="F15" i="18"/>
  <c r="F16" i="18"/>
  <c r="F17" i="18"/>
  <c r="F18" i="18"/>
  <c r="F19" i="18"/>
  <c r="F20" i="18"/>
  <c r="F11" i="18"/>
  <c r="F10" i="18"/>
  <c r="F36" i="19"/>
  <c r="F37" i="19"/>
  <c r="F38" i="19"/>
  <c r="F39" i="19"/>
  <c r="F40" i="19"/>
  <c r="F41" i="19"/>
  <c r="F42" i="19"/>
  <c r="F35" i="19"/>
  <c r="F34" i="19"/>
  <c r="F26" i="19"/>
  <c r="F27" i="19"/>
  <c r="F28" i="19"/>
  <c r="F29" i="19"/>
  <c r="F30" i="19"/>
  <c r="F25" i="19"/>
  <c r="F24" i="19"/>
  <c r="F20" i="19"/>
  <c r="F12" i="19"/>
  <c r="F13" i="19"/>
  <c r="F14" i="19"/>
  <c r="F15" i="19"/>
  <c r="F16" i="19"/>
  <c r="F17" i="19"/>
  <c r="F18" i="19"/>
  <c r="F19" i="19"/>
  <c r="F11" i="19"/>
  <c r="F10" i="19"/>
  <c r="F45" i="19"/>
  <c r="E50" i="19"/>
  <c r="F45" i="21"/>
  <c r="F36" i="21"/>
  <c r="F37" i="21"/>
  <c r="F38" i="21"/>
  <c r="F39" i="21"/>
  <c r="F40" i="21"/>
  <c r="F41" i="21"/>
  <c r="F42" i="21"/>
  <c r="F35" i="21"/>
  <c r="F34" i="21"/>
  <c r="F26" i="21"/>
  <c r="F27" i="21"/>
  <c r="F28" i="21"/>
  <c r="F29" i="21"/>
  <c r="F30" i="21"/>
  <c r="F25" i="21"/>
  <c r="F24" i="21"/>
  <c r="F12" i="21"/>
  <c r="F13" i="21"/>
  <c r="F14" i="21"/>
  <c r="F15" i="21"/>
  <c r="F16" i="21"/>
  <c r="F17" i="21"/>
  <c r="F18" i="21"/>
  <c r="F19" i="21"/>
  <c r="F20" i="21"/>
  <c r="F11" i="21"/>
  <c r="F10" i="21"/>
  <c r="E50" i="21"/>
  <c r="E50" i="22"/>
  <c r="F45" i="22"/>
  <c r="F10" i="24" s="1"/>
  <c r="F36" i="22"/>
  <c r="F37" i="22"/>
  <c r="F38" i="22"/>
  <c r="F39" i="22"/>
  <c r="F40" i="22"/>
  <c r="F41" i="22"/>
  <c r="F42" i="22"/>
  <c r="F35" i="22"/>
  <c r="F34" i="22"/>
  <c r="F30" i="22"/>
  <c r="F26" i="22"/>
  <c r="F27" i="22"/>
  <c r="F28" i="22"/>
  <c r="F29" i="22"/>
  <c r="F25" i="22"/>
  <c r="F24" i="22"/>
  <c r="F20" i="22"/>
  <c r="F12" i="22"/>
  <c r="F13" i="22"/>
  <c r="F14" i="22"/>
  <c r="F15" i="22"/>
  <c r="F16" i="22"/>
  <c r="F17" i="22"/>
  <c r="F18" i="22"/>
  <c r="F19" i="22"/>
  <c r="F11" i="22"/>
  <c r="F10" i="22"/>
  <c r="E50" i="23"/>
  <c r="F36" i="23"/>
  <c r="F37" i="23"/>
  <c r="F38" i="23"/>
  <c r="F39" i="23"/>
  <c r="F40" i="23"/>
  <c r="F41" i="23"/>
  <c r="F42" i="23"/>
  <c r="F35" i="23"/>
  <c r="F34" i="23"/>
  <c r="F26" i="23"/>
  <c r="F27" i="23"/>
  <c r="F28" i="23"/>
  <c r="F29" i="23"/>
  <c r="F30" i="23"/>
  <c r="F25" i="23"/>
  <c r="F24" i="23"/>
  <c r="F12" i="23"/>
  <c r="F13" i="23"/>
  <c r="F14" i="23"/>
  <c r="F15" i="23"/>
  <c r="F16" i="23"/>
  <c r="F17" i="23"/>
  <c r="F18" i="23"/>
  <c r="F19" i="23"/>
  <c r="F20" i="23"/>
  <c r="F11" i="23"/>
  <c r="F10" i="23"/>
  <c r="F45" i="23"/>
  <c r="F36" i="27"/>
  <c r="F37" i="27"/>
  <c r="F38" i="27"/>
  <c r="F39" i="27"/>
  <c r="F40" i="27"/>
  <c r="F41" i="27"/>
  <c r="F42" i="27"/>
  <c r="F35" i="27"/>
  <c r="F34" i="27"/>
  <c r="F30" i="27"/>
  <c r="F26" i="27"/>
  <c r="F27" i="27"/>
  <c r="F28" i="27"/>
  <c r="F29" i="27"/>
  <c r="F25" i="27"/>
  <c r="F24" i="27"/>
  <c r="F13" i="27"/>
  <c r="F14" i="27"/>
  <c r="F15" i="27"/>
  <c r="F16" i="27"/>
  <c r="F17" i="27"/>
  <c r="F18" i="27"/>
  <c r="F19" i="27"/>
  <c r="F20" i="27"/>
  <c r="F12" i="27"/>
  <c r="F11" i="27"/>
  <c r="F10" i="27"/>
  <c r="F19" i="24"/>
  <c r="E19" i="24"/>
  <c r="D19" i="24"/>
  <c r="F18" i="24"/>
  <c r="E18" i="24"/>
  <c r="D18" i="24"/>
  <c r="E17" i="24"/>
  <c r="D17" i="24"/>
  <c r="F16" i="24"/>
  <c r="E16" i="24"/>
  <c r="D16" i="24"/>
  <c r="F15" i="24"/>
  <c r="E15" i="24"/>
  <c r="D15" i="24"/>
  <c r="E14" i="24"/>
  <c r="D14" i="24"/>
  <c r="E13" i="24"/>
  <c r="D13" i="24"/>
  <c r="E11" i="24"/>
  <c r="D11" i="24"/>
  <c r="E10" i="24"/>
  <c r="D10" i="24"/>
  <c r="F9" i="24"/>
  <c r="E9" i="24"/>
  <c r="D9" i="24"/>
  <c r="E45" i="27"/>
  <c r="E8" i="24" s="1"/>
  <c r="D8" i="24"/>
  <c r="E45" i="23"/>
  <c r="D45" i="23"/>
  <c r="E45" i="22"/>
  <c r="D45" i="22"/>
  <c r="E45" i="21"/>
  <c r="D45" i="21"/>
  <c r="E45" i="20"/>
  <c r="E50" i="20" s="1"/>
  <c r="F50" i="20" s="1"/>
  <c r="D45" i="20"/>
  <c r="E45" i="19"/>
  <c r="D45" i="19"/>
  <c r="E45" i="18"/>
  <c r="D45" i="18"/>
  <c r="E45" i="17"/>
  <c r="D45" i="17"/>
  <c r="E45" i="16"/>
  <c r="D45" i="16"/>
  <c r="E45" i="15"/>
  <c r="D45" i="15"/>
  <c r="E45" i="14"/>
  <c r="D45" i="14"/>
  <c r="E45" i="2"/>
  <c r="E12" i="24" l="1"/>
  <c r="F45" i="20"/>
  <c r="F12" i="24" s="1"/>
  <c r="D12" i="24"/>
  <c r="E50" i="27"/>
  <c r="F17" i="24"/>
  <c r="F13" i="24"/>
  <c r="F11" i="24"/>
  <c r="F45" i="27"/>
  <c r="D45" i="2"/>
  <c r="F8" i="24" l="1"/>
</calcChain>
</file>

<file path=xl/sharedStrings.xml><?xml version="1.0" encoding="utf-8"?>
<sst xmlns="http://schemas.openxmlformats.org/spreadsheetml/2006/main" count="396" uniqueCount="43">
  <si>
    <t>Közös költség</t>
  </si>
  <si>
    <t>Egyéb (felújítás/csere/stb)</t>
  </si>
  <si>
    <t>ÖSSZES KÖLTSÉG</t>
  </si>
  <si>
    <t>Bérleti díj / jelzálog</t>
  </si>
  <si>
    <t>Villany</t>
  </si>
  <si>
    <t>Gáz</t>
  </si>
  <si>
    <t>Víz</t>
  </si>
  <si>
    <t>Csatorna</t>
  </si>
  <si>
    <t>Szemétszállítás</t>
  </si>
  <si>
    <t>TV</t>
  </si>
  <si>
    <t>Telefon</t>
  </si>
  <si>
    <t>Internet</t>
  </si>
  <si>
    <t>január</t>
  </si>
  <si>
    <t>HAVI MEGÉLHETÉSI KÖLTSÉGEK</t>
  </si>
  <si>
    <t xml:space="preserve">Élelmiszerek	</t>
  </si>
  <si>
    <t xml:space="preserve">Étterem/gyorsétterem	</t>
  </si>
  <si>
    <t>Háztartási cikkek</t>
  </si>
  <si>
    <t>Szépségápolási cikkek</t>
  </si>
  <si>
    <t>Szórakozás</t>
  </si>
  <si>
    <t>Gyermekgondozás</t>
  </si>
  <si>
    <t>Egyéb kiadások</t>
  </si>
  <si>
    <t>HOSSZÚ TÁVÚ KIADÁSOK</t>
  </si>
  <si>
    <t xml:space="preserve">Életbiztosítás	</t>
  </si>
  <si>
    <t xml:space="preserve">Egészségbiztosítás	</t>
  </si>
  <si>
    <t xml:space="preserve">Vészhelyzeti tartalék	</t>
  </si>
  <si>
    <t xml:space="preserve">Megtakarítások	</t>
  </si>
  <si>
    <t xml:space="preserve">Nyugdíjalap	</t>
  </si>
  <si>
    <t xml:space="preserve">Önfoglalkoztatási adó	</t>
  </si>
  <si>
    <t xml:space="preserve">Nyaralás	</t>
  </si>
  <si>
    <t xml:space="preserve">Ajándékok és események	</t>
  </si>
  <si>
    <t xml:space="preserve">Egyéb hosszú távú kiadások	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</si>
  <si>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</si>
  <si>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</si>
  <si>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</si>
  <si>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</si>
  <si>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</si>
  <si>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</si>
  <si>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</si>
  <si>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</si>
  <si>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</si>
  <si>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</si>
  <si>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</si>
  <si>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HÁZTARTÁSI KÖLTSÉGEK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</si>
</sst>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#,##0.00\ [$Ft-40E]"/>
    <numFmt numFmtId="166" formatCode="_-* #,##0.00\ [$Ft-40E]_-;\-* #,##0.00\ [$Ft-40E]_-;_-* &quot;-&quot;??\ [$Ft-40E]_-;_-@_-"/>
    <numFmt numFmtId="167" formatCode="#,##0.00\ &quot;Ft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1242C"/>
      <name val="Arial"/>
      <family val="2"/>
    </font>
    <font>
      <sz val="11"/>
      <color rgb="FFC1242C"/>
      <name val="Arial"/>
      <family val="2"/>
    </font>
    <font>
      <b/>
      <sz val="12"/>
      <color rgb="FFC1242C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rgb="FF982124"/>
      <name val="Arial"/>
      <family val="2"/>
    </font>
    <font>
      <b/>
      <sz val="12"/>
      <color rgb="FF982124"/>
      <name val="Arial"/>
      <family val="2"/>
    </font>
    <font>
      <b/>
      <sz val="14"/>
      <color rgb="FFC1242C"/>
      <name val="Arial"/>
      <family val="2"/>
    </font>
    <font>
      <b/>
      <sz val="16"/>
      <color rgb="FFC1242C"/>
      <name val="Arial"/>
      <family val="2"/>
    </font>
    <font>
      <sz val="12"/>
      <name val="Arial"/>
      <family val="2"/>
    </font>
    <font>
      <sz val="12"/>
      <color rgb="FF982124"/>
      <name val="Arial"/>
      <family val="2"/>
    </font>
    <font>
      <sz val="12"/>
      <color rgb="FFC1242C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1" tint="0.499984740745262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vertical="center"/>
    </xf>
    <xf numFmtId="0" fontId="1" fillId="0" borderId="7" xfId="0" applyFont="1" applyBorder="1"/>
    <xf numFmtId="0" fontId="3" fillId="0" borderId="5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17" xfId="0" applyFon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1" fillId="0" borderId="20" xfId="0" applyFont="1" applyBorder="1"/>
    <xf numFmtId="0" fontId="1" fillId="0" borderId="19" xfId="0" applyFont="1" applyBorder="1"/>
    <xf numFmtId="0" fontId="9" fillId="0" borderId="5" xfId="0" applyFont="1" applyBorder="1"/>
    <xf numFmtId="0" fontId="10" fillId="0" borderId="5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5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5" fillId="0" borderId="21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7" fillId="0" borderId="11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5" fontId="5" fillId="0" borderId="21" xfId="0" applyNumberFormat="1" applyFont="1" applyBorder="1"/>
    <xf numFmtId="165" fontId="7" fillId="0" borderId="14" xfId="0" applyNumberFormat="1" applyFont="1" applyBorder="1"/>
    <xf numFmtId="165" fontId="3" fillId="0" borderId="22" xfId="0" applyNumberFormat="1" applyFont="1" applyBorder="1"/>
    <xf numFmtId="165" fontId="5" fillId="0" borderId="10" xfId="0" applyNumberFormat="1" applyFont="1" applyBorder="1"/>
    <xf numFmtId="165" fontId="7" fillId="0" borderId="11" xfId="0" applyNumberFormat="1" applyFont="1" applyBorder="1"/>
    <xf numFmtId="165" fontId="3" fillId="0" borderId="6" xfId="0" applyNumberFormat="1" applyFont="1" applyBorder="1"/>
    <xf numFmtId="165" fontId="6" fillId="0" borderId="0" xfId="0" applyNumberFormat="1" applyFont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1" fillId="0" borderId="20" xfId="0" applyNumberFormat="1" applyFont="1" applyBorder="1"/>
    <xf numFmtId="165" fontId="1" fillId="0" borderId="19" xfId="0" applyNumberFormat="1" applyFont="1" applyBorder="1"/>
    <xf numFmtId="165" fontId="2" fillId="0" borderId="0" xfId="0" applyNumberFormat="1" applyFont="1"/>
    <xf numFmtId="165" fontId="1" fillId="0" borderId="8" xfId="0" applyNumberFormat="1" applyFont="1" applyBorder="1"/>
    <xf numFmtId="165" fontId="1" fillId="0" borderId="9" xfId="0" applyNumberFormat="1" applyFont="1" applyBorder="1"/>
    <xf numFmtId="165" fontId="1" fillId="0" borderId="5" xfId="0" applyNumberFormat="1" applyFont="1" applyBorder="1"/>
    <xf numFmtId="165" fontId="0" fillId="0" borderId="16" xfId="0" applyNumberFormat="1" applyBorder="1" applyAlignment="1">
      <alignment horizontal="left" vertical="center" wrapText="1"/>
    </xf>
    <xf numFmtId="165" fontId="1" fillId="0" borderId="17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1" fillId="0" borderId="8" xfId="0" applyNumberFormat="1" applyFont="1" applyBorder="1" applyAlignment="1">
      <alignment vertical="center"/>
    </xf>
    <xf numFmtId="165" fontId="2" fillId="0" borderId="5" xfId="0" applyNumberFormat="1" applyFont="1" applyBorder="1"/>
    <xf numFmtId="165" fontId="9" fillId="0" borderId="3" xfId="0" applyNumberFormat="1" applyFont="1" applyBorder="1" applyAlignment="1">
      <alignment horizontal="center" vertical="center"/>
    </xf>
    <xf numFmtId="166" fontId="1" fillId="0" borderId="5" xfId="1" applyNumberFormat="1" applyFont="1" applyBorder="1"/>
    <xf numFmtId="166" fontId="2" fillId="0" borderId="0" xfId="1" applyNumberFormat="1" applyFont="1"/>
    <xf numFmtId="166" fontId="1" fillId="0" borderId="9" xfId="1" applyNumberFormat="1" applyFont="1" applyBorder="1"/>
    <xf numFmtId="166" fontId="1" fillId="0" borderId="11" xfId="1" applyNumberFormat="1" applyFont="1" applyBorder="1"/>
    <xf numFmtId="166" fontId="1" fillId="0" borderId="6" xfId="1" applyNumberFormat="1" applyFont="1" applyBorder="1"/>
    <xf numFmtId="166" fontId="1" fillId="0" borderId="15" xfId="1" applyNumberFormat="1" applyFont="1" applyBorder="1"/>
    <xf numFmtId="166" fontId="1" fillId="0" borderId="7" xfId="1" applyNumberFormat="1" applyFont="1" applyBorder="1"/>
    <xf numFmtId="166" fontId="1" fillId="0" borderId="20" xfId="1" applyNumberFormat="1" applyFont="1" applyBorder="1"/>
    <xf numFmtId="166" fontId="1" fillId="0" borderId="19" xfId="1" applyNumberFormat="1" applyFont="1" applyBorder="1"/>
    <xf numFmtId="166" fontId="5" fillId="0" borderId="21" xfId="1" applyNumberFormat="1" applyFont="1" applyBorder="1" applyAlignment="1">
      <alignment horizontal="center"/>
    </xf>
    <xf numFmtId="166" fontId="7" fillId="0" borderId="14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166" fontId="1" fillId="0" borderId="8" xfId="1" applyNumberFormat="1" applyFont="1" applyBorder="1"/>
    <xf numFmtId="166" fontId="5" fillId="0" borderId="0" xfId="1" applyNumberFormat="1" applyFont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166" fontId="3" fillId="0" borderId="0" xfId="1" applyNumberFormat="1" applyFont="1" applyAlignment="1">
      <alignment horizontal="center"/>
    </xf>
    <xf numFmtId="166" fontId="5" fillId="0" borderId="10" xfId="1" applyNumberFormat="1" applyFont="1" applyBorder="1" applyAlignment="1">
      <alignment horizontal="center"/>
    </xf>
    <xf numFmtId="166" fontId="7" fillId="0" borderId="11" xfId="1" applyNumberFormat="1" applyFont="1" applyBorder="1" applyAlignment="1">
      <alignment horizontal="center"/>
    </xf>
    <xf numFmtId="166" fontId="3" fillId="0" borderId="6" xfId="1" applyNumberFormat="1" applyFont="1" applyBorder="1" applyAlignment="1">
      <alignment horizontal="center"/>
    </xf>
    <xf numFmtId="166" fontId="0" fillId="0" borderId="16" xfId="1" applyNumberFormat="1" applyFont="1" applyBorder="1" applyAlignment="1">
      <alignment horizontal="left" vertical="center" wrapText="1"/>
    </xf>
    <xf numFmtId="166" fontId="1" fillId="0" borderId="17" xfId="1" applyNumberFormat="1" applyFont="1" applyBorder="1" applyAlignment="1">
      <alignment vertical="center"/>
    </xf>
    <xf numFmtId="166" fontId="1" fillId="0" borderId="9" xfId="1" applyNumberFormat="1" applyFont="1" applyBorder="1" applyAlignment="1">
      <alignment vertical="center"/>
    </xf>
    <xf numFmtId="166" fontId="1" fillId="0" borderId="5" xfId="1" applyNumberFormat="1" applyFont="1" applyBorder="1" applyAlignment="1">
      <alignment vertical="center"/>
    </xf>
    <xf numFmtId="166" fontId="5" fillId="0" borderId="21" xfId="1" applyNumberFormat="1" applyFont="1" applyBorder="1"/>
    <xf numFmtId="166" fontId="7" fillId="0" borderId="14" xfId="1" applyNumberFormat="1" applyFont="1" applyBorder="1"/>
    <xf numFmtId="166" fontId="3" fillId="0" borderId="22" xfId="1" applyNumberFormat="1" applyFont="1" applyBorder="1"/>
    <xf numFmtId="166" fontId="5" fillId="0" borderId="10" xfId="1" applyNumberFormat="1" applyFont="1" applyBorder="1"/>
    <xf numFmtId="166" fontId="7" fillId="0" borderId="11" xfId="1" applyNumberFormat="1" applyFont="1" applyBorder="1"/>
    <xf numFmtId="166" fontId="3" fillId="0" borderId="6" xfId="1" applyNumberFormat="1" applyFont="1" applyBorder="1"/>
    <xf numFmtId="166" fontId="2" fillId="0" borderId="0" xfId="1" applyNumberFormat="1" applyFont="1" applyAlignment="1">
      <alignment vertical="center"/>
    </xf>
    <xf numFmtId="166" fontId="1" fillId="0" borderId="8" xfId="1" applyNumberFormat="1" applyFont="1" applyBorder="1" applyAlignment="1">
      <alignment vertical="center"/>
    </xf>
    <xf numFmtId="166" fontId="2" fillId="0" borderId="5" xfId="1" applyNumberFormat="1" applyFont="1" applyBorder="1"/>
    <xf numFmtId="166" fontId="9" fillId="0" borderId="3" xfId="1" applyNumberFormat="1" applyFont="1" applyBorder="1" applyAlignment="1">
      <alignment horizontal="center" vertical="center"/>
    </xf>
    <xf numFmtId="166" fontId="1" fillId="0" borderId="5" xfId="0" applyNumberFormat="1" applyFont="1" applyBorder="1"/>
    <xf numFmtId="166" fontId="2" fillId="0" borderId="0" xfId="0" applyNumberFormat="1" applyFont="1"/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6" xfId="0" applyNumberFormat="1" applyFont="1" applyBorder="1"/>
    <xf numFmtId="166" fontId="1" fillId="0" borderId="15" xfId="0" applyNumberFormat="1" applyFont="1" applyBorder="1"/>
    <xf numFmtId="166" fontId="1" fillId="0" borderId="7" xfId="0" applyNumberFormat="1" applyFont="1" applyBorder="1"/>
    <xf numFmtId="166" fontId="1" fillId="0" borderId="20" xfId="0" applyNumberFormat="1" applyFont="1" applyBorder="1"/>
    <xf numFmtId="166" fontId="1" fillId="0" borderId="19" xfId="0" applyNumberFormat="1" applyFont="1" applyBorder="1"/>
    <xf numFmtId="166" fontId="5" fillId="0" borderId="21" xfId="0" applyNumberFormat="1" applyFont="1" applyBorder="1" applyAlignment="1">
      <alignment horizontal="center"/>
    </xf>
    <xf numFmtId="166" fontId="7" fillId="0" borderId="14" xfId="0" applyNumberFormat="1" applyFont="1" applyBorder="1" applyAlignment="1">
      <alignment horizontal="center"/>
    </xf>
    <xf numFmtId="166" fontId="3" fillId="0" borderId="22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5" fillId="0" borderId="0" xfId="0" applyNumberFormat="1" applyFont="1" applyAlignment="1">
      <alignment horizontal="center"/>
    </xf>
    <xf numFmtId="166" fontId="7" fillId="0" borderId="12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6" fontId="7" fillId="0" borderId="11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166" fontId="0" fillId="0" borderId="16" xfId="0" applyNumberFormat="1" applyBorder="1" applyAlignment="1">
      <alignment horizontal="left" vertical="center" wrapText="1"/>
    </xf>
    <xf numFmtId="166" fontId="1" fillId="0" borderId="17" xfId="0" applyNumberFormat="1" applyFont="1" applyBorder="1" applyAlignment="1">
      <alignment vertical="center"/>
    </xf>
    <xf numFmtId="166" fontId="1" fillId="0" borderId="9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vertical="center"/>
    </xf>
    <xf numFmtId="166" fontId="5" fillId="0" borderId="21" xfId="0" applyNumberFormat="1" applyFont="1" applyBorder="1"/>
    <xf numFmtId="166" fontId="7" fillId="0" borderId="14" xfId="0" applyNumberFormat="1" applyFont="1" applyBorder="1"/>
    <xf numFmtId="166" fontId="3" fillId="0" borderId="22" xfId="0" applyNumberFormat="1" applyFont="1" applyBorder="1"/>
    <xf numFmtId="166" fontId="5" fillId="0" borderId="10" xfId="0" applyNumberFormat="1" applyFont="1" applyBorder="1"/>
    <xf numFmtId="166" fontId="7" fillId="0" borderId="11" xfId="0" applyNumberFormat="1" applyFont="1" applyBorder="1"/>
    <xf numFmtId="166" fontId="3" fillId="0" borderId="6" xfId="0" applyNumberFormat="1" applyFont="1" applyBorder="1"/>
    <xf numFmtId="166" fontId="2" fillId="0" borderId="0" xfId="0" applyNumberFormat="1" applyFont="1" applyAlignment="1">
      <alignment vertical="center"/>
    </xf>
    <xf numFmtId="166" fontId="1" fillId="0" borderId="8" xfId="0" applyNumberFormat="1" applyFont="1" applyBorder="1" applyAlignment="1">
      <alignment vertical="center"/>
    </xf>
    <xf numFmtId="166" fontId="2" fillId="0" borderId="5" xfId="0" applyNumberFormat="1" applyFont="1" applyBorder="1"/>
    <xf numFmtId="166" fontId="9" fillId="0" borderId="3" xfId="0" applyNumberFormat="1" applyFont="1" applyBorder="1" applyAlignment="1">
      <alignment horizontal="center" vertical="center"/>
    </xf>
    <xf numFmtId="165" fontId="1" fillId="0" borderId="11" xfId="0" applyNumberFormat="1" applyFont="1" applyBorder="1"/>
    <xf numFmtId="165" fontId="1" fillId="0" borderId="6" xfId="0" applyNumberFormat="1" applyFont="1" applyBorder="1"/>
    <xf numFmtId="165" fontId="1" fillId="0" borderId="15" xfId="0" applyNumberFormat="1" applyFont="1" applyBorder="1"/>
    <xf numFmtId="165" fontId="1" fillId="0" borderId="7" xfId="0" applyNumberFormat="1" applyFont="1" applyBorder="1"/>
    <xf numFmtId="165" fontId="11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2" fillId="0" borderId="13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11" fillId="0" borderId="24" xfId="0" applyNumberFormat="1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center" vertical="center"/>
    </xf>
    <xf numFmtId="165" fontId="13" fillId="0" borderId="26" xfId="0" applyNumberFormat="1" applyFont="1" applyBorder="1" applyAlignment="1">
      <alignment horizontal="center" vertical="center"/>
    </xf>
    <xf numFmtId="167" fontId="5" fillId="0" borderId="0" xfId="1" applyNumberFormat="1" applyFont="1" applyAlignment="1">
      <alignment horizontal="center" vertical="center"/>
    </xf>
    <xf numFmtId="167" fontId="9" fillId="0" borderId="2" xfId="1" applyNumberFormat="1" applyFont="1" applyBorder="1" applyAlignment="1">
      <alignment horizontal="center" vertical="center"/>
    </xf>
    <xf numFmtId="167" fontId="9" fillId="0" borderId="4" xfId="1" applyNumberFormat="1" applyFont="1" applyBorder="1" applyAlignment="1">
      <alignment horizontal="center" vertical="center"/>
    </xf>
    <xf numFmtId="167" fontId="7" fillId="0" borderId="12" xfId="1" applyNumberFormat="1" applyFont="1" applyBorder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167" fontId="7" fillId="0" borderId="13" xfId="1" applyNumberFormat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167" fontId="7" fillId="0" borderId="25" xfId="1" applyNumberFormat="1" applyFont="1" applyBorder="1" applyAlignment="1">
      <alignment horizontal="center" vertical="center"/>
    </xf>
    <xf numFmtId="167" fontId="3" fillId="0" borderId="26" xfId="1" applyNumberFormat="1" applyFont="1" applyBorder="1" applyAlignment="1">
      <alignment horizontal="center" vertical="center"/>
    </xf>
    <xf numFmtId="167" fontId="5" fillId="0" borderId="1" xfId="1" applyNumberFormat="1" applyFont="1" applyBorder="1" applyAlignment="1">
      <alignment horizontal="center" vertical="center"/>
    </xf>
    <xf numFmtId="167" fontId="5" fillId="0" borderId="24" xfId="1" applyNumberFormat="1" applyFont="1" applyBorder="1" applyAlignment="1">
      <alignment horizontal="center" vertical="center"/>
    </xf>
    <xf numFmtId="167" fontId="6" fillId="0" borderId="0" xfId="1" applyNumberFormat="1" applyFont="1" applyAlignment="1">
      <alignment horizontal="center" vertical="center"/>
    </xf>
    <xf numFmtId="167" fontId="8" fillId="0" borderId="14" xfId="1" applyNumberFormat="1" applyFont="1" applyBorder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7" fillId="0" borderId="12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7" fontId="7" fillId="0" borderId="13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5" fillId="0" borderId="24" xfId="0" applyNumberFormat="1" applyFont="1" applyBorder="1" applyAlignment="1">
      <alignment horizontal="center" vertical="center"/>
    </xf>
    <xf numFmtId="167" fontId="7" fillId="0" borderId="25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8" fillId="0" borderId="14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165" fontId="0" fillId="0" borderId="28" xfId="0" applyNumberFormat="1" applyBorder="1" applyAlignment="1">
      <alignment horizontal="left" vertical="center" wrapText="1"/>
    </xf>
    <xf numFmtId="165" fontId="0" fillId="0" borderId="29" xfId="0" applyNumberFormat="1" applyBorder="1" applyAlignment="1">
      <alignment horizontal="left" vertical="center" wrapText="1"/>
    </xf>
    <xf numFmtId="165" fontId="0" fillId="0" borderId="18" xfId="0" applyNumberFormat="1" applyBorder="1" applyAlignment="1">
      <alignment horizontal="left" vertical="center" wrapText="1"/>
    </xf>
    <xf numFmtId="165" fontId="0" fillId="0" borderId="27" xfId="0" applyNumberFormat="1" applyBorder="1" applyAlignment="1">
      <alignment horizontal="left" vertical="center" wrapText="1"/>
    </xf>
    <xf numFmtId="165" fontId="0" fillId="0" borderId="23" xfId="0" applyNumberFormat="1" applyBorder="1" applyAlignment="1">
      <alignment horizontal="left" vertical="center" wrapText="1"/>
    </xf>
    <xf numFmtId="165" fontId="0" fillId="0" borderId="30" xfId="0" applyNumberFormat="1" applyBorder="1" applyAlignment="1">
      <alignment horizontal="left" vertical="center" wrapText="1"/>
    </xf>
    <xf numFmtId="166" fontId="0" fillId="0" borderId="28" xfId="1" applyNumberFormat="1" applyFont="1" applyBorder="1" applyAlignment="1">
      <alignment horizontal="left" vertical="center" wrapText="1"/>
    </xf>
    <xf numFmtId="166" fontId="0" fillId="0" borderId="29" xfId="1" applyNumberFormat="1" applyFont="1" applyBorder="1" applyAlignment="1">
      <alignment horizontal="left" vertical="center" wrapText="1"/>
    </xf>
    <xf numFmtId="166" fontId="0" fillId="0" borderId="18" xfId="1" applyNumberFormat="1" applyFont="1" applyBorder="1" applyAlignment="1">
      <alignment horizontal="left" vertical="center" wrapText="1"/>
    </xf>
    <xf numFmtId="166" fontId="0" fillId="0" borderId="27" xfId="1" applyNumberFormat="1" applyFont="1" applyBorder="1" applyAlignment="1">
      <alignment horizontal="left" vertical="center" wrapText="1"/>
    </xf>
    <xf numFmtId="166" fontId="0" fillId="0" borderId="23" xfId="1" applyNumberFormat="1" applyFont="1" applyBorder="1" applyAlignment="1">
      <alignment horizontal="left" vertical="center" wrapText="1"/>
    </xf>
    <xf numFmtId="166" fontId="0" fillId="0" borderId="30" xfId="1" applyNumberFormat="1" applyFont="1" applyBorder="1" applyAlignment="1">
      <alignment horizontal="left" vertical="center" wrapText="1"/>
    </xf>
    <xf numFmtId="166" fontId="0" fillId="0" borderId="28" xfId="0" applyNumberFormat="1" applyBorder="1" applyAlignment="1">
      <alignment horizontal="left" vertical="center" wrapText="1"/>
    </xf>
    <xf numFmtId="166" fontId="0" fillId="0" borderId="29" xfId="0" applyNumberFormat="1" applyBorder="1" applyAlignment="1">
      <alignment horizontal="left" vertical="center" wrapText="1"/>
    </xf>
    <xf numFmtId="166" fontId="0" fillId="0" borderId="18" xfId="0" applyNumberFormat="1" applyBorder="1" applyAlignment="1">
      <alignment horizontal="left" vertical="center" wrapText="1"/>
    </xf>
    <xf numFmtId="166" fontId="0" fillId="0" borderId="27" xfId="0" applyNumberFormat="1" applyBorder="1" applyAlignment="1">
      <alignment horizontal="left" vertical="center" wrapText="1"/>
    </xf>
    <xf numFmtId="166" fontId="0" fillId="0" borderId="23" xfId="0" applyNumberFormat="1" applyBorder="1" applyAlignment="1">
      <alignment horizontal="left" vertical="center" wrapText="1"/>
    </xf>
    <xf numFmtId="166" fontId="0" fillId="0" borderId="30" xfId="0" applyNumberFormat="1" applyBorder="1" applyAlignment="1">
      <alignment horizontal="left" vertical="center" wrapText="1"/>
    </xf>
    <xf numFmtId="167" fontId="3" fillId="0" borderId="31" xfId="1" applyNumberFormat="1" applyFont="1" applyBorder="1" applyAlignment="1">
      <alignment horizontal="center" vertical="center"/>
    </xf>
    <xf numFmtId="167" fontId="3" fillId="0" borderId="31" xfId="0" applyNumberFormat="1" applyFont="1" applyBorder="1" applyAlignment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colors>
    <mruColors>
      <color rgb="FFC1242C"/>
      <color rgb="FF98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802821</xdr:colOff>
      <xdr:row>0</xdr:row>
      <xdr:rowOff>96596</xdr:rowOff>
    </xdr:from>
    <xdr:to>
      <xdr:col>6</xdr:col>
      <xdr:colOff>159671</xdr:colOff>
      <xdr:row>5</xdr:row>
      <xdr:rowOff>31919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971C93-805D-4307-90B6-40C733F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4162</xdr:colOff>
      <xdr:row>0</xdr:row>
      <xdr:rowOff>0</xdr:rowOff>
    </xdr:from>
    <xdr:to>
      <xdr:col>3</xdr:col>
      <xdr:colOff>27642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3B5920-434F-4C9C-A870-314EFAA3C090}"/>
            </a:ext>
          </a:extLst>
        </xdr:cNvPr>
        <xdr:cNvGrpSpPr/>
      </xdr:nvGrpSpPr>
      <xdr:grpSpPr>
        <a:xfrm>
          <a:off x="6067" y="0"/>
          <a:ext cx="4156241" cy="802682"/>
          <a:chOff x="7611781" y="184150"/>
          <a:chExt cx="3964193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D8C30A9-E6A4-E9EE-D762-59F6F00C587B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69726FA3-A602-9C9B-4CF9-71BC0C0FFF90}"/>
              </a:ext>
            </a:extLst>
          </xdr:cNvPr>
          <xdr:cNvSpPr txBox="1"/>
        </xdr:nvSpPr>
        <xdr:spPr>
          <a:xfrm>
            <a:off x="8135754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ÖSSZESÍTŐ</a:t>
            </a:r>
            <a:endParaRPr lang="en-GB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4</xdr:col>
      <xdr:colOff>1133473</xdr:colOff>
      <xdr:row>20</xdr:row>
      <xdr:rowOff>77361</xdr:rowOff>
    </xdr:from>
    <xdr:to>
      <xdr:col>7</xdr:col>
      <xdr:colOff>0</xdr:colOff>
      <xdr:row>26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B7D2F72D-F60B-484B-A082-767764473CBB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3</xdr:col>
      <xdr:colOff>52500</xdr:colOff>
      <xdr:row>5</xdr:row>
      <xdr:rowOff>0</xdr:rowOff>
    </xdr:from>
    <xdr:to>
      <xdr:col>4</xdr:col>
      <xdr:colOff>144501</xdr:colOff>
      <xdr:row>6</xdr:row>
      <xdr:rowOff>50108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3445926F-E0AA-45F7-94D2-657693E8DA9A}"/>
            </a:ext>
          </a:extLst>
        </xdr:cNvPr>
        <xdr:cNvSpPr>
          <a:spLocks noChangeAspect="1"/>
        </xdr:cNvSpPr>
      </xdr:nvSpPr>
      <xdr:spPr>
        <a:xfrm>
          <a:off x="4367325" y="857250"/>
          <a:ext cx="1758876" cy="22155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1638071</xdr:colOff>
      <xdr:row>5</xdr:row>
      <xdr:rowOff>0</xdr:rowOff>
    </xdr:from>
    <xdr:to>
      <xdr:col>5</xdr:col>
      <xdr:colOff>243735</xdr:colOff>
      <xdr:row>6</xdr:row>
      <xdr:rowOff>47395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7091986C-ECD6-4938-95D9-ACAEEDDEDF39}"/>
            </a:ext>
          </a:extLst>
        </xdr:cNvPr>
        <xdr:cNvSpPr>
          <a:spLocks noChangeAspect="1"/>
        </xdr:cNvSpPr>
      </xdr:nvSpPr>
      <xdr:spPr>
        <a:xfrm>
          <a:off x="5952896" y="857250"/>
          <a:ext cx="1915602" cy="218845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5</xdr:row>
      <xdr:rowOff>0</xdr:rowOff>
    </xdr:from>
    <xdr:to>
      <xdr:col>6</xdr:col>
      <xdr:colOff>255508</xdr:colOff>
      <xdr:row>6</xdr:row>
      <xdr:rowOff>50813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EAA54A67-475A-4985-8D8F-E7F6F70A285A}"/>
            </a:ext>
          </a:extLst>
        </xdr:cNvPr>
        <xdr:cNvSpPr>
          <a:spLocks noChangeAspect="1"/>
        </xdr:cNvSpPr>
      </xdr:nvSpPr>
      <xdr:spPr>
        <a:xfrm>
          <a:off x="7698906" y="857250"/>
          <a:ext cx="1752990" cy="222263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 editAs="oneCell">
    <xdr:from>
      <xdr:col>5</xdr:col>
      <xdr:colOff>1623680</xdr:colOff>
      <xdr:row>21</xdr:row>
      <xdr:rowOff>82358</xdr:rowOff>
    </xdr:from>
    <xdr:to>
      <xdr:col>6</xdr:col>
      <xdr:colOff>785699</xdr:colOff>
      <xdr:row>24</xdr:row>
      <xdr:rowOff>167384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596358EA-C89C-4B69-BD19-D157D71A189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751680" y="7593501"/>
          <a:ext cx="831162" cy="62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42219BC6-F3BF-496F-A99A-3C24F13A122B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9925FD-2D87-45D3-BD31-E01CA12D2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3EECC73-F9DC-4904-B4C6-1599031E9747}"/>
            </a:ext>
          </a:extLst>
        </xdr:cNvPr>
        <xdr:cNvGrpSpPr/>
      </xdr:nvGrpSpPr>
      <xdr:grpSpPr>
        <a:xfrm>
          <a:off x="0" y="0"/>
          <a:ext cx="4162309" cy="802682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69A4F45B-CC12-88D5-761A-98A4DE307A98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0149894D-15D1-755B-7B52-BB0BB57D0DDD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7D31F4A7-4D89-47F6-8998-B09EC71E9AF4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386728</xdr:colOff>
      <xdr:row>46</xdr:row>
      <xdr:rowOff>42936</xdr:rowOff>
    </xdr:from>
    <xdr:to>
      <xdr:col>5</xdr:col>
      <xdr:colOff>780085</xdr:colOff>
      <xdr:row>47</xdr:row>
      <xdr:rowOff>169685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CD656C90-C075-49D9-BB08-82B3E1995BAF}"/>
            </a:ext>
          </a:extLst>
        </xdr:cNvPr>
        <xdr:cNvSpPr>
          <a:spLocks noChangeAspect="1"/>
        </xdr:cNvSpPr>
      </xdr:nvSpPr>
      <xdr:spPr>
        <a:xfrm>
          <a:off x="6754871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05CE4D3-427D-4C20-A084-34F6207AA8DB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395613</xdr:colOff>
      <xdr:row>46</xdr:row>
      <xdr:rowOff>42936</xdr:rowOff>
    </xdr:from>
    <xdr:to>
      <xdr:col>6</xdr:col>
      <xdr:colOff>891803</xdr:colOff>
      <xdr:row>47</xdr:row>
      <xdr:rowOff>169685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78C798FF-E178-4A80-9C37-7CB33DC9B77E}"/>
            </a:ext>
          </a:extLst>
        </xdr:cNvPr>
        <xdr:cNvSpPr>
          <a:spLocks noChangeAspect="1"/>
        </xdr:cNvSpPr>
      </xdr:nvSpPr>
      <xdr:spPr>
        <a:xfrm>
          <a:off x="8523613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130628</xdr:rowOff>
    </xdr:from>
    <xdr:to>
      <xdr:col>4</xdr:col>
      <xdr:colOff>136881</xdr:colOff>
      <xdr:row>6</xdr:row>
      <xdr:rowOff>53918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7526D982-9A57-44D1-8A92-8611C5143362}"/>
            </a:ext>
          </a:extLst>
        </xdr:cNvPr>
        <xdr:cNvSpPr>
          <a:spLocks noChangeAspect="1"/>
        </xdr:cNvSpPr>
      </xdr:nvSpPr>
      <xdr:spPr>
        <a:xfrm>
          <a:off x="4189071" y="827314"/>
          <a:ext cx="1692201" cy="267823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141515</xdr:rowOff>
    </xdr:from>
    <xdr:to>
      <xdr:col>5</xdr:col>
      <xdr:colOff>247545</xdr:colOff>
      <xdr:row>6</xdr:row>
      <xdr:rowOff>55016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E2969C0F-AF6A-49D6-8F69-05ED12BC5E8B}"/>
            </a:ext>
          </a:extLst>
        </xdr:cNvPr>
        <xdr:cNvSpPr>
          <a:spLocks noChangeAspect="1"/>
        </xdr:cNvSpPr>
      </xdr:nvSpPr>
      <xdr:spPr>
        <a:xfrm>
          <a:off x="5736542" y="838201"/>
          <a:ext cx="1822393" cy="254224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152401</xdr:rowOff>
    </xdr:from>
    <xdr:to>
      <xdr:col>6</xdr:col>
      <xdr:colOff>245983</xdr:colOff>
      <xdr:row>6</xdr:row>
      <xdr:rowOff>54624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457CEDD3-CE68-46EA-9A7C-51A674833F78}"/>
            </a:ext>
          </a:extLst>
        </xdr:cNvPr>
        <xdr:cNvSpPr>
          <a:spLocks noChangeAspect="1"/>
        </xdr:cNvSpPr>
      </xdr:nvSpPr>
      <xdr:spPr>
        <a:xfrm>
          <a:off x="7389343" y="849087"/>
          <a:ext cx="1694479" cy="246756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8E3244D-7411-4D94-99D4-8D5F06E0AA27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9AC86B61-C85A-4D8B-9405-A94CC220F511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EA22A712-F2C5-4DA7-A7A4-FF6ADC33357F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367617</xdr:colOff>
      <xdr:row>46</xdr:row>
      <xdr:rowOff>58048</xdr:rowOff>
    </xdr:from>
    <xdr:to>
      <xdr:col>4</xdr:col>
      <xdr:colOff>738517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E2449318-2EDA-43BB-A5BC-FF45C12093BE}"/>
            </a:ext>
          </a:extLst>
        </xdr:cNvPr>
        <xdr:cNvSpPr>
          <a:spLocks noChangeAspect="1"/>
        </xdr:cNvSpPr>
      </xdr:nvSpPr>
      <xdr:spPr>
        <a:xfrm>
          <a:off x="4957760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1</xdr:col>
      <xdr:colOff>1783213</xdr:colOff>
      <xdr:row>46</xdr:row>
      <xdr:rowOff>55327</xdr:rowOff>
    </xdr:from>
    <xdr:to>
      <xdr:col>3</xdr:col>
      <xdr:colOff>748497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FFC1BBAF-09AC-4D21-BB08-0C4A82D0C10B}"/>
            </a:ext>
          </a:extLst>
        </xdr:cNvPr>
        <xdr:cNvSpPr>
          <a:spLocks noChangeAspect="1"/>
        </xdr:cNvSpPr>
      </xdr:nvSpPr>
      <xdr:spPr>
        <a:xfrm>
          <a:off x="2853642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702604</xdr:colOff>
      <xdr:row>56</xdr:row>
      <xdr:rowOff>15529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4308D4A3-E33B-43FE-85D8-3414A8EFFA0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5BD49BB0-A459-4D67-BA9D-F4CFDF480C00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169196</xdr:colOff>
      <xdr:row>5</xdr:row>
      <xdr:rowOff>22394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0C0A42-732F-43E5-9284-08D8FFB36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77EBD47-5477-4C2C-AA74-6FF18947D199}"/>
            </a:ext>
          </a:extLst>
        </xdr:cNvPr>
        <xdr:cNvGrpSpPr/>
      </xdr:nvGrpSpPr>
      <xdr:grpSpPr>
        <a:xfrm>
          <a:off x="0" y="0"/>
          <a:ext cx="4162309" cy="802682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2C74BEF9-E751-CC25-74C9-98FC568D92EC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DD4A6AA5-DFFF-AE3E-D544-8D1FD8327444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77068D07-DE6D-410B-AE24-39DE5FD3C407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350445</xdr:colOff>
      <xdr:row>46</xdr:row>
      <xdr:rowOff>42936</xdr:rowOff>
    </xdr:from>
    <xdr:to>
      <xdr:col>5</xdr:col>
      <xdr:colOff>741897</xdr:colOff>
      <xdr:row>47</xdr:row>
      <xdr:rowOff>173495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3DE6C151-B78A-420D-A55C-D7BD0B017BAA}"/>
            </a:ext>
          </a:extLst>
        </xdr:cNvPr>
        <xdr:cNvSpPr>
          <a:spLocks noChangeAspect="1"/>
        </xdr:cNvSpPr>
      </xdr:nvSpPr>
      <xdr:spPr>
        <a:xfrm>
          <a:off x="6718588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D7EB4FA3-9913-452B-8183-AF160EE7D305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359330</xdr:colOff>
      <xdr:row>46</xdr:row>
      <xdr:rowOff>42936</xdr:rowOff>
    </xdr:from>
    <xdr:to>
      <xdr:col>6</xdr:col>
      <xdr:colOff>859330</xdr:colOff>
      <xdr:row>47</xdr:row>
      <xdr:rowOff>173495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BAC68A34-6A69-4C3E-831D-E7E0E414528B}"/>
            </a:ext>
          </a:extLst>
        </xdr:cNvPr>
        <xdr:cNvSpPr>
          <a:spLocks noChangeAspect="1"/>
        </xdr:cNvSpPr>
      </xdr:nvSpPr>
      <xdr:spPr>
        <a:xfrm>
          <a:off x="8487330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133071</xdr:colOff>
      <xdr:row>6</xdr:row>
      <xdr:rowOff>57728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89EF435F-B27E-4DE8-B711-A61C060CE422}"/>
            </a:ext>
          </a:extLst>
        </xdr:cNvPr>
        <xdr:cNvSpPr>
          <a:spLocks noChangeAspect="1"/>
        </xdr:cNvSpPr>
      </xdr:nvSpPr>
      <xdr:spPr>
        <a:xfrm>
          <a:off x="4189071" y="816429"/>
          <a:ext cx="1692201" cy="27870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119743</xdr:rowOff>
    </xdr:from>
    <xdr:to>
      <xdr:col>5</xdr:col>
      <xdr:colOff>251355</xdr:colOff>
      <xdr:row>6</xdr:row>
      <xdr:rowOff>58825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D9376D87-EC04-4C48-9901-C89DB6E67A4F}"/>
            </a:ext>
          </a:extLst>
        </xdr:cNvPr>
        <xdr:cNvSpPr>
          <a:spLocks noChangeAspect="1"/>
        </xdr:cNvSpPr>
      </xdr:nvSpPr>
      <xdr:spPr>
        <a:xfrm>
          <a:off x="5736542" y="816429"/>
          <a:ext cx="1822393" cy="275995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130629</xdr:rowOff>
    </xdr:from>
    <xdr:to>
      <xdr:col>6</xdr:col>
      <xdr:colOff>249793</xdr:colOff>
      <xdr:row>6</xdr:row>
      <xdr:rowOff>58434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9907DBFC-39B0-4086-9B70-28E0510B9851}"/>
            </a:ext>
          </a:extLst>
        </xdr:cNvPr>
        <xdr:cNvSpPr>
          <a:spLocks noChangeAspect="1"/>
        </xdr:cNvSpPr>
      </xdr:nvSpPr>
      <xdr:spPr>
        <a:xfrm>
          <a:off x="7389343" y="827315"/>
          <a:ext cx="1694479" cy="268528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4A1C39D-A57C-4D8E-868D-76A51D5600BF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5FC9C2B1-377D-4977-9C7B-2033C0F889A2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67E6A19F-747E-4219-A2D4-B52EDC79459F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331334</xdr:colOff>
      <xdr:row>46</xdr:row>
      <xdr:rowOff>58048</xdr:rowOff>
    </xdr:from>
    <xdr:to>
      <xdr:col>4</xdr:col>
      <xdr:colOff>702234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DD4FE458-60F1-4F91-82D7-60FBF1EDBADD}"/>
            </a:ext>
          </a:extLst>
        </xdr:cNvPr>
        <xdr:cNvSpPr>
          <a:spLocks noChangeAspect="1"/>
        </xdr:cNvSpPr>
      </xdr:nvSpPr>
      <xdr:spPr>
        <a:xfrm>
          <a:off x="4921477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1</xdr:col>
      <xdr:colOff>1746930</xdr:colOff>
      <xdr:row>46</xdr:row>
      <xdr:rowOff>55327</xdr:rowOff>
    </xdr:from>
    <xdr:to>
      <xdr:col>3</xdr:col>
      <xdr:colOff>712214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83902CC1-1467-40E0-AAA5-04DC707CDB65}"/>
            </a:ext>
          </a:extLst>
        </xdr:cNvPr>
        <xdr:cNvSpPr>
          <a:spLocks noChangeAspect="1"/>
        </xdr:cNvSpPr>
      </xdr:nvSpPr>
      <xdr:spPr>
        <a:xfrm>
          <a:off x="2817359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706414</xdr:colOff>
      <xdr:row>56</xdr:row>
      <xdr:rowOff>19339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C500A53D-7628-400E-A826-FCBD965500A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8159A1C6-8FD6-46F8-9721-8FA51DBAF3D3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F2718C-61D4-4442-8B50-813484AF1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A2F82C4-6307-41B2-A0A3-F439D3F68F46}"/>
            </a:ext>
          </a:extLst>
        </xdr:cNvPr>
        <xdr:cNvGrpSpPr/>
      </xdr:nvGrpSpPr>
      <xdr:grpSpPr>
        <a:xfrm>
          <a:off x="0" y="0"/>
          <a:ext cx="4153238" cy="757720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9B3926CF-2CD7-BE25-497E-716FD29A30F3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55C7FFA3-684B-2C28-AFA6-08AAE76861F2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402731B8-9882-40ED-86C8-9B32DD060A78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531874</xdr:colOff>
      <xdr:row>46</xdr:row>
      <xdr:rowOff>42936</xdr:rowOff>
    </xdr:from>
    <xdr:to>
      <xdr:col>5</xdr:col>
      <xdr:colOff>930946</xdr:colOff>
      <xdr:row>48</xdr:row>
      <xdr:rowOff>19273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9EC6BA46-0D7D-4A72-84A3-8DE39FDD4ABB}"/>
            </a:ext>
          </a:extLst>
        </xdr:cNvPr>
        <xdr:cNvSpPr>
          <a:spLocks noChangeAspect="1"/>
        </xdr:cNvSpPr>
      </xdr:nvSpPr>
      <xdr:spPr>
        <a:xfrm>
          <a:off x="6900017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4E44CAC-B0A7-40DD-B69D-AA397A839983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540759</xdr:colOff>
      <xdr:row>46</xdr:row>
      <xdr:rowOff>42936</xdr:rowOff>
    </xdr:from>
    <xdr:to>
      <xdr:col>6</xdr:col>
      <xdr:colOff>1044569</xdr:colOff>
      <xdr:row>48</xdr:row>
      <xdr:rowOff>19273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B5C2BD3B-F9A3-4818-80B8-D12ECF5C0587}"/>
            </a:ext>
          </a:extLst>
        </xdr:cNvPr>
        <xdr:cNvSpPr>
          <a:spLocks noChangeAspect="1"/>
        </xdr:cNvSpPr>
      </xdr:nvSpPr>
      <xdr:spPr>
        <a:xfrm>
          <a:off x="8668759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EBA3D271-DC21-4B59-BF89-75FC0552CBDD}"/>
            </a:ext>
          </a:extLst>
        </xdr:cNvPr>
        <xdr:cNvSpPr>
          <a:spLocks noChangeAspect="1"/>
        </xdr:cNvSpPr>
      </xdr:nvSpPr>
      <xdr:spPr>
        <a:xfrm>
          <a:off x="4189071" y="816429"/>
          <a:ext cx="1692201" cy="27870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0560E194-EF4B-4857-9AC1-3913700D83B1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3F80AB43-BCC3-4088-9499-C19B719D0D11}"/>
            </a:ext>
          </a:extLst>
        </xdr:cNvPr>
        <xdr:cNvSpPr>
          <a:spLocks noChangeAspect="1"/>
        </xdr:cNvSpPr>
      </xdr:nvSpPr>
      <xdr:spPr>
        <a:xfrm>
          <a:off x="7389343" y="838201"/>
          <a:ext cx="1694479" cy="257642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5448C6F-A432-4FA0-AD47-6A5DBF8EBA7F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1BB8A64-D763-46AE-B49C-4B060453450F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7EDC4060-DFBB-4DEC-B936-19DACF315471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512763</xdr:colOff>
      <xdr:row>46</xdr:row>
      <xdr:rowOff>58048</xdr:rowOff>
    </xdr:from>
    <xdr:to>
      <xdr:col>4</xdr:col>
      <xdr:colOff>883663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95426C26-BA2D-497B-89E1-5348AE131271}"/>
            </a:ext>
          </a:extLst>
        </xdr:cNvPr>
        <xdr:cNvSpPr>
          <a:spLocks noChangeAspect="1"/>
        </xdr:cNvSpPr>
      </xdr:nvSpPr>
      <xdr:spPr>
        <a:xfrm>
          <a:off x="5102906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2</xdr:col>
      <xdr:colOff>132217</xdr:colOff>
      <xdr:row>46</xdr:row>
      <xdr:rowOff>55327</xdr:rowOff>
    </xdr:from>
    <xdr:to>
      <xdr:col>3</xdr:col>
      <xdr:colOff>893643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6BF40602-8263-450A-8628-B800E2CEB8F4}"/>
            </a:ext>
          </a:extLst>
        </xdr:cNvPr>
        <xdr:cNvSpPr>
          <a:spLocks noChangeAspect="1"/>
        </xdr:cNvSpPr>
      </xdr:nvSpPr>
      <xdr:spPr>
        <a:xfrm>
          <a:off x="2998788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702604</xdr:colOff>
      <xdr:row>56</xdr:row>
      <xdr:rowOff>15529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CCD191A1-25B4-4134-B2CD-D15D01C679D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55" name="Parallelogram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66700" y="10852150"/>
          <a:ext cx="10436225" cy="1006381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9464" y="96596"/>
          <a:ext cx="2574940" cy="7857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0" y="0"/>
          <a:ext cx="4162309" cy="802682"/>
          <a:chOff x="7607982" y="184150"/>
          <a:chExt cx="3967992" cy="826658"/>
        </a:xfrm>
      </xdr:grpSpPr>
      <xdr:sp macro="" textlink="">
        <xdr:nvSpPr>
          <xdr:cNvPr id="21" name="Freeform: Shap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22" name="Text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25" name="Freeform: Shap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 rot="10800000">
          <a:off x="7410449" y="11755011"/>
          <a:ext cx="2995607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332303</xdr:colOff>
      <xdr:row>46</xdr:row>
      <xdr:rowOff>42936</xdr:rowOff>
    </xdr:from>
    <xdr:to>
      <xdr:col>5</xdr:col>
      <xdr:colOff>744710</xdr:colOff>
      <xdr:row>47</xdr:row>
      <xdr:rowOff>169685</xdr:rowOff>
    </xdr:to>
    <xdr:sp macro="" textlink="">
      <xdr:nvSpPr>
        <xdr:cNvPr id="32" name="Parallelogram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/>
        </xdr:cNvSpPr>
      </xdr:nvSpPr>
      <xdr:spPr>
        <a:xfrm>
          <a:off x="6700446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655217" y="181927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341188</xdr:colOff>
      <xdr:row>46</xdr:row>
      <xdr:rowOff>42936</xdr:rowOff>
    </xdr:from>
    <xdr:to>
      <xdr:col>6</xdr:col>
      <xdr:colOff>841188</xdr:colOff>
      <xdr:row>47</xdr:row>
      <xdr:rowOff>169685</xdr:rowOff>
    </xdr:to>
    <xdr:sp macro="" textlink="">
      <xdr:nvSpPr>
        <xdr:cNvPr id="39" name="Parallelogram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/>
        </xdr:cNvSpPr>
      </xdr:nvSpPr>
      <xdr:spPr>
        <a:xfrm>
          <a:off x="8469188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141514</xdr:rowOff>
    </xdr:from>
    <xdr:to>
      <xdr:col>4</xdr:col>
      <xdr:colOff>136881</xdr:colOff>
      <xdr:row>6</xdr:row>
      <xdr:rowOff>53918</xdr:rowOff>
    </xdr:to>
    <xdr:sp macro="" textlink="">
      <xdr:nvSpPr>
        <xdr:cNvPr id="41" name="Parallelogram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/>
        </xdr:cNvSpPr>
      </xdr:nvSpPr>
      <xdr:spPr>
        <a:xfrm>
          <a:off x="4189071" y="838200"/>
          <a:ext cx="1692201" cy="256937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42" name="Parallelogram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152401</xdr:rowOff>
    </xdr:from>
    <xdr:to>
      <xdr:col>6</xdr:col>
      <xdr:colOff>245983</xdr:colOff>
      <xdr:row>6</xdr:row>
      <xdr:rowOff>54624</xdr:rowOff>
    </xdr:to>
    <xdr:sp macro="" textlink="">
      <xdr:nvSpPr>
        <xdr:cNvPr id="43" name="Parallelogram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/>
        </xdr:cNvSpPr>
      </xdr:nvSpPr>
      <xdr:spPr>
        <a:xfrm>
          <a:off x="7389343" y="849087"/>
          <a:ext cx="1694479" cy="246756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658392" y="373652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656804" y="5634042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644071" y="7520214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313192</xdr:colOff>
      <xdr:row>46</xdr:row>
      <xdr:rowOff>58048</xdr:rowOff>
    </xdr:from>
    <xdr:to>
      <xdr:col>4</xdr:col>
      <xdr:colOff>684092</xdr:colOff>
      <xdr:row>47</xdr:row>
      <xdr:rowOff>165120</xdr:rowOff>
    </xdr:to>
    <xdr:sp macro="" textlink="">
      <xdr:nvSpPr>
        <xdr:cNvPr id="52" name="Parallelogram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/>
        </xdr:cNvSpPr>
      </xdr:nvSpPr>
      <xdr:spPr>
        <a:xfrm>
          <a:off x="4903335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1</xdr:col>
      <xdr:colOff>1728788</xdr:colOff>
      <xdr:row>46</xdr:row>
      <xdr:rowOff>55327</xdr:rowOff>
    </xdr:from>
    <xdr:to>
      <xdr:col>3</xdr:col>
      <xdr:colOff>694072</xdr:colOff>
      <xdr:row>47</xdr:row>
      <xdr:rowOff>165574</xdr:rowOff>
    </xdr:to>
    <xdr:sp macro="" textlink="">
      <xdr:nvSpPr>
        <xdr:cNvPr id="53" name="Parallelogram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/>
        </xdr:cNvSpPr>
      </xdr:nvSpPr>
      <xdr:spPr>
        <a:xfrm>
          <a:off x="2799217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702604</xdr:colOff>
      <xdr:row>56</xdr:row>
      <xdr:rowOff>15529</xdr:rowOff>
    </xdr:to>
    <xdr:pic>
      <xdr:nvPicPr>
        <xdr:cNvPr id="57" name="Google Shape;37;p42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448241" y="11949601"/>
          <a:ext cx="743169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3297BC27-7B9B-406B-A118-57A24010DEF3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169196</xdr:colOff>
      <xdr:row>5</xdr:row>
      <xdr:rowOff>22394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5F04B7-A85A-4D64-8D8E-72BB443FD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4162</xdr:colOff>
      <xdr:row>0</xdr:row>
      <xdr:rowOff>0</xdr:rowOff>
    </xdr:from>
    <xdr:to>
      <xdr:col>3</xdr:col>
      <xdr:colOff>27642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9EED064-3585-4F2A-802B-25F984A33DD7}"/>
            </a:ext>
          </a:extLst>
        </xdr:cNvPr>
        <xdr:cNvGrpSpPr/>
      </xdr:nvGrpSpPr>
      <xdr:grpSpPr>
        <a:xfrm>
          <a:off x="6067" y="0"/>
          <a:ext cx="4156241" cy="802682"/>
          <a:chOff x="7611781" y="184150"/>
          <a:chExt cx="3964193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0FE47FD4-7AD3-5A5B-F043-32E94A0A64BC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8215AB55-1403-6AD4-0910-900A815A3BEC}"/>
              </a:ext>
            </a:extLst>
          </xdr:cNvPr>
          <xdr:cNvSpPr txBox="1"/>
        </xdr:nvSpPr>
        <xdr:spPr>
          <a:xfrm>
            <a:off x="7912219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HAVI KÖLTSÉGEK</a:t>
            </a:r>
            <a:endParaRPr lang="en-GB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DB6366A7-E2B4-4D7E-876E-EF8D0892B7E0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423016</xdr:colOff>
      <xdr:row>46</xdr:row>
      <xdr:rowOff>42936</xdr:rowOff>
    </xdr:from>
    <xdr:to>
      <xdr:col>5</xdr:col>
      <xdr:colOff>818278</xdr:colOff>
      <xdr:row>47</xdr:row>
      <xdr:rowOff>173495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F4AD543E-4FD3-4361-B56A-B51C01400870}"/>
            </a:ext>
          </a:extLst>
        </xdr:cNvPr>
        <xdr:cNvSpPr>
          <a:spLocks noChangeAspect="1"/>
        </xdr:cNvSpPr>
      </xdr:nvSpPr>
      <xdr:spPr>
        <a:xfrm>
          <a:off x="6791159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6E04F67-8278-4CAA-8C35-AF1E48372398}"/>
            </a:ext>
          </a:extLst>
        </xdr:cNvPr>
        <xdr:cNvCxnSpPr/>
      </xdr:nvCxnSpPr>
      <xdr:spPr>
        <a:xfrm>
          <a:off x="1081575" y="1538065"/>
          <a:ext cx="8764101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431901</xdr:colOff>
      <xdr:row>46</xdr:row>
      <xdr:rowOff>42936</xdr:rowOff>
    </xdr:from>
    <xdr:to>
      <xdr:col>6</xdr:col>
      <xdr:colOff>931901</xdr:colOff>
      <xdr:row>47</xdr:row>
      <xdr:rowOff>173495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A65E4981-CA7E-4CE8-9D76-ED57DA8CA56F}"/>
            </a:ext>
          </a:extLst>
        </xdr:cNvPr>
        <xdr:cNvSpPr>
          <a:spLocks noChangeAspect="1"/>
        </xdr:cNvSpPr>
      </xdr:nvSpPr>
      <xdr:spPr>
        <a:xfrm>
          <a:off x="8559901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133071</xdr:colOff>
      <xdr:row>6</xdr:row>
      <xdr:rowOff>57728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7D20A79A-8AB8-4AF9-9BEF-F8F7B7A3819C}"/>
            </a:ext>
          </a:extLst>
        </xdr:cNvPr>
        <xdr:cNvSpPr>
          <a:spLocks noChangeAspect="1"/>
        </xdr:cNvSpPr>
      </xdr:nvSpPr>
      <xdr:spPr>
        <a:xfrm>
          <a:off x="4189071" y="816429"/>
          <a:ext cx="1692201" cy="27870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251355</xdr:colOff>
      <xdr:row>6</xdr:row>
      <xdr:rowOff>58826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2AE9B132-048E-41AB-B8DB-9FCBFE8B13C4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130629</xdr:rowOff>
    </xdr:from>
    <xdr:to>
      <xdr:col>6</xdr:col>
      <xdr:colOff>249793</xdr:colOff>
      <xdr:row>6</xdr:row>
      <xdr:rowOff>58434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31CC2A19-AC5D-4344-8497-D40EB851C05A}"/>
            </a:ext>
          </a:extLst>
        </xdr:cNvPr>
        <xdr:cNvSpPr>
          <a:spLocks noChangeAspect="1"/>
        </xdr:cNvSpPr>
      </xdr:nvSpPr>
      <xdr:spPr>
        <a:xfrm>
          <a:off x="7389343" y="827315"/>
          <a:ext cx="1694479" cy="268528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B1155011-58C5-4841-9404-C2DE54C7EC25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4A8408C-0117-4349-8BD2-4E7253574D7C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1411912-D959-4EDC-8676-4A0B430670DE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403905</xdr:colOff>
      <xdr:row>46</xdr:row>
      <xdr:rowOff>58048</xdr:rowOff>
    </xdr:from>
    <xdr:to>
      <xdr:col>4</xdr:col>
      <xdr:colOff>774805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E665ED29-C55A-4312-8B0F-ED88AD3A443B}"/>
            </a:ext>
          </a:extLst>
        </xdr:cNvPr>
        <xdr:cNvSpPr>
          <a:spLocks noChangeAspect="1"/>
        </xdr:cNvSpPr>
      </xdr:nvSpPr>
      <xdr:spPr>
        <a:xfrm>
          <a:off x="4994048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2</xdr:col>
      <xdr:colOff>23359</xdr:colOff>
      <xdr:row>46</xdr:row>
      <xdr:rowOff>55327</xdr:rowOff>
    </xdr:from>
    <xdr:to>
      <xdr:col>3</xdr:col>
      <xdr:colOff>784785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93DF9C1A-D4CD-4B88-B108-69A466B80AC3}"/>
            </a:ext>
          </a:extLst>
        </xdr:cNvPr>
        <xdr:cNvSpPr>
          <a:spLocks noChangeAspect="1"/>
        </xdr:cNvSpPr>
      </xdr:nvSpPr>
      <xdr:spPr>
        <a:xfrm>
          <a:off x="2889930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1551108</xdr:colOff>
      <xdr:row>52</xdr:row>
      <xdr:rowOff>100501</xdr:rowOff>
    </xdr:from>
    <xdr:to>
      <xdr:col>6</xdr:col>
      <xdr:colOff>707412</xdr:colOff>
      <xdr:row>56</xdr:row>
      <xdr:rowOff>19339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969D46C9-030B-4892-9C32-CB6195AC17D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679108" y="12637215"/>
          <a:ext cx="831162" cy="6293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9249BBC8-6290-4475-9144-A0F0F87672C2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161576</xdr:colOff>
      <xdr:row>5</xdr:row>
      <xdr:rowOff>30014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BA839C-83F4-4BF1-BD79-6ADE3B9E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A901875-7355-4107-9EAB-634B4180F487}"/>
            </a:ext>
          </a:extLst>
        </xdr:cNvPr>
        <xdr:cNvGrpSpPr/>
      </xdr:nvGrpSpPr>
      <xdr:grpSpPr>
        <a:xfrm>
          <a:off x="0" y="0"/>
          <a:ext cx="4162309" cy="802682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05A4175E-3A9E-DECB-9647-282B0AE66A3E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27849D0F-8B7C-1851-341F-4D34B665A160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417C70CB-50A4-45D6-8E0E-85417494E5D1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531871</xdr:colOff>
      <xdr:row>46</xdr:row>
      <xdr:rowOff>42936</xdr:rowOff>
    </xdr:from>
    <xdr:to>
      <xdr:col>5</xdr:col>
      <xdr:colOff>930943</xdr:colOff>
      <xdr:row>47</xdr:row>
      <xdr:rowOff>169685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5163AC73-5B56-436A-B75D-E48605BFCD68}"/>
            </a:ext>
          </a:extLst>
        </xdr:cNvPr>
        <xdr:cNvSpPr>
          <a:spLocks noChangeAspect="1"/>
        </xdr:cNvSpPr>
      </xdr:nvSpPr>
      <xdr:spPr>
        <a:xfrm>
          <a:off x="6900014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F8EAA60-B0C4-432B-AD57-07E9422AD424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540756</xdr:colOff>
      <xdr:row>46</xdr:row>
      <xdr:rowOff>42936</xdr:rowOff>
    </xdr:from>
    <xdr:to>
      <xdr:col>6</xdr:col>
      <xdr:colOff>1044566</xdr:colOff>
      <xdr:row>47</xdr:row>
      <xdr:rowOff>169685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76541FA3-4834-471B-A57C-AC3FAB8186BE}"/>
            </a:ext>
          </a:extLst>
        </xdr:cNvPr>
        <xdr:cNvSpPr>
          <a:spLocks noChangeAspect="1"/>
        </xdr:cNvSpPr>
      </xdr:nvSpPr>
      <xdr:spPr>
        <a:xfrm>
          <a:off x="8668756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106680</xdr:rowOff>
    </xdr:from>
    <xdr:to>
      <xdr:col>4</xdr:col>
      <xdr:colOff>142596</xdr:colOff>
      <xdr:row>6</xdr:row>
      <xdr:rowOff>53918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B411347D-DD21-4CB0-8AA2-560332DC9407}"/>
            </a:ext>
          </a:extLst>
        </xdr:cNvPr>
        <xdr:cNvSpPr>
          <a:spLocks noChangeAspect="1"/>
        </xdr:cNvSpPr>
      </xdr:nvSpPr>
      <xdr:spPr>
        <a:xfrm>
          <a:off x="4190160" y="807720"/>
          <a:ext cx="1692201" cy="29394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114300</xdr:rowOff>
    </xdr:from>
    <xdr:to>
      <xdr:col>5</xdr:col>
      <xdr:colOff>247545</xdr:colOff>
      <xdr:row>6</xdr:row>
      <xdr:rowOff>49300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17A61210-830F-4EBD-A9B1-D2E68049C5E9}"/>
            </a:ext>
          </a:extLst>
        </xdr:cNvPr>
        <xdr:cNvSpPr>
          <a:spLocks noChangeAspect="1"/>
        </xdr:cNvSpPr>
      </xdr:nvSpPr>
      <xdr:spPr>
        <a:xfrm>
          <a:off x="5737631" y="815340"/>
          <a:ext cx="1821304" cy="283615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121920</xdr:rowOff>
    </xdr:from>
    <xdr:to>
      <xdr:col>6</xdr:col>
      <xdr:colOff>253603</xdr:colOff>
      <xdr:row>6</xdr:row>
      <xdr:rowOff>54623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5E99C7AB-9678-4FCF-9224-92F85A771FF2}"/>
            </a:ext>
          </a:extLst>
        </xdr:cNvPr>
        <xdr:cNvSpPr>
          <a:spLocks noChangeAspect="1"/>
        </xdr:cNvSpPr>
      </xdr:nvSpPr>
      <xdr:spPr>
        <a:xfrm>
          <a:off x="7389343" y="822960"/>
          <a:ext cx="1690125" cy="279413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EE9B0B7-B47B-4A03-9E50-8DE1236BED4C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D0C8E274-D6E4-4BC3-9306-55A95741482B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D5698823-7A3E-4F6E-BDAD-4ED4A7FC53D6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512760</xdr:colOff>
      <xdr:row>46</xdr:row>
      <xdr:rowOff>58048</xdr:rowOff>
    </xdr:from>
    <xdr:to>
      <xdr:col>4</xdr:col>
      <xdr:colOff>883660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1833696F-216C-46B2-A6F5-71D413031B26}"/>
            </a:ext>
          </a:extLst>
        </xdr:cNvPr>
        <xdr:cNvSpPr>
          <a:spLocks noChangeAspect="1"/>
        </xdr:cNvSpPr>
      </xdr:nvSpPr>
      <xdr:spPr>
        <a:xfrm>
          <a:off x="5102903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2</xdr:col>
      <xdr:colOff>132214</xdr:colOff>
      <xdr:row>46</xdr:row>
      <xdr:rowOff>55327</xdr:rowOff>
    </xdr:from>
    <xdr:to>
      <xdr:col>3</xdr:col>
      <xdr:colOff>893640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163F4CC2-8E1D-4A0C-B558-0FE5E8F23B57}"/>
            </a:ext>
          </a:extLst>
        </xdr:cNvPr>
        <xdr:cNvSpPr>
          <a:spLocks noChangeAspect="1"/>
        </xdr:cNvSpPr>
      </xdr:nvSpPr>
      <xdr:spPr>
        <a:xfrm>
          <a:off x="2998785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696889</xdr:colOff>
      <xdr:row>56</xdr:row>
      <xdr:rowOff>6004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06262789-00FF-46CF-A1EB-CA977976D34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B1474107-B72F-4D59-BDFE-B99B47D95DBC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163481</xdr:colOff>
      <xdr:row>5</xdr:row>
      <xdr:rowOff>28109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EA1CBC-DCDA-4ECC-9EFC-F2845B7D5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513E5C6-9695-4A4D-AF40-73B53FBA19B6}"/>
            </a:ext>
          </a:extLst>
        </xdr:cNvPr>
        <xdr:cNvGrpSpPr/>
      </xdr:nvGrpSpPr>
      <xdr:grpSpPr>
        <a:xfrm>
          <a:off x="0" y="0"/>
          <a:ext cx="4157207" cy="761861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891EB826-70D0-9989-E7AC-BDFFD5BB905D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15D4414B-8B80-8523-85B0-BA0E91657977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7C34272F-3B85-492E-82A4-FBF290C01061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531874</xdr:colOff>
      <xdr:row>46</xdr:row>
      <xdr:rowOff>42936</xdr:rowOff>
    </xdr:from>
    <xdr:to>
      <xdr:col>5</xdr:col>
      <xdr:colOff>934756</xdr:colOff>
      <xdr:row>48</xdr:row>
      <xdr:rowOff>2998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E714E902-D944-496A-B3A9-20BDF7A47C77}"/>
            </a:ext>
          </a:extLst>
        </xdr:cNvPr>
        <xdr:cNvSpPr>
          <a:spLocks noChangeAspect="1"/>
        </xdr:cNvSpPr>
      </xdr:nvSpPr>
      <xdr:spPr>
        <a:xfrm>
          <a:off x="6900017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223871D-29C0-4D60-8585-B693FAC88DCD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540759</xdr:colOff>
      <xdr:row>46</xdr:row>
      <xdr:rowOff>42936</xdr:rowOff>
    </xdr:from>
    <xdr:to>
      <xdr:col>6</xdr:col>
      <xdr:colOff>1048379</xdr:colOff>
      <xdr:row>48</xdr:row>
      <xdr:rowOff>2998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AE846B94-03D0-4D00-BDAA-9C7339E1867F}"/>
            </a:ext>
          </a:extLst>
        </xdr:cNvPr>
        <xdr:cNvSpPr>
          <a:spLocks noChangeAspect="1"/>
        </xdr:cNvSpPr>
      </xdr:nvSpPr>
      <xdr:spPr>
        <a:xfrm>
          <a:off x="8668759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133350</xdr:rowOff>
    </xdr:from>
    <xdr:to>
      <xdr:col>4</xdr:col>
      <xdr:colOff>140691</xdr:colOff>
      <xdr:row>6</xdr:row>
      <xdr:rowOff>57728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3D62B6FA-D535-4165-B282-385F104E9D00}"/>
            </a:ext>
          </a:extLst>
        </xdr:cNvPr>
        <xdr:cNvSpPr>
          <a:spLocks noChangeAspect="1"/>
        </xdr:cNvSpPr>
      </xdr:nvSpPr>
      <xdr:spPr>
        <a:xfrm>
          <a:off x="4186350" y="819150"/>
          <a:ext cx="1692201" cy="25965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251355</xdr:colOff>
      <xdr:row>6</xdr:row>
      <xdr:rowOff>51206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A9944859-DC2F-49C1-8A95-0A3BE4ED6025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130629</xdr:rowOff>
    </xdr:from>
    <xdr:to>
      <xdr:col>6</xdr:col>
      <xdr:colOff>249793</xdr:colOff>
      <xdr:row>6</xdr:row>
      <xdr:rowOff>58434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1F21F3BA-2ACB-4DD6-AED1-9C5C6635BB27}"/>
            </a:ext>
          </a:extLst>
        </xdr:cNvPr>
        <xdr:cNvSpPr>
          <a:spLocks noChangeAspect="1"/>
        </xdr:cNvSpPr>
      </xdr:nvSpPr>
      <xdr:spPr>
        <a:xfrm>
          <a:off x="7389343" y="827315"/>
          <a:ext cx="1694479" cy="268528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440D965A-15FA-41D9-B841-DFEC4D86668E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C59A39CE-9207-46B5-9DDF-AB99BB78A221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604C1A5-DD09-46FF-9E77-04CC1DAE7D78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512763</xdr:colOff>
      <xdr:row>46</xdr:row>
      <xdr:rowOff>58048</xdr:rowOff>
    </xdr:from>
    <xdr:to>
      <xdr:col>4</xdr:col>
      <xdr:colOff>883663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460DC8AD-FDA0-4EB3-8BAA-C73D1BCD2737}"/>
            </a:ext>
          </a:extLst>
        </xdr:cNvPr>
        <xdr:cNvSpPr>
          <a:spLocks noChangeAspect="1"/>
        </xdr:cNvSpPr>
      </xdr:nvSpPr>
      <xdr:spPr>
        <a:xfrm>
          <a:off x="5102906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2</xdr:col>
      <xdr:colOff>132217</xdr:colOff>
      <xdr:row>46</xdr:row>
      <xdr:rowOff>55327</xdr:rowOff>
    </xdr:from>
    <xdr:to>
      <xdr:col>3</xdr:col>
      <xdr:colOff>893643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5865A800-A901-4CEF-8E48-3C30D1E47811}"/>
            </a:ext>
          </a:extLst>
        </xdr:cNvPr>
        <xdr:cNvSpPr>
          <a:spLocks noChangeAspect="1"/>
        </xdr:cNvSpPr>
      </xdr:nvSpPr>
      <xdr:spPr>
        <a:xfrm>
          <a:off x="2998788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698794</xdr:colOff>
      <xdr:row>56</xdr:row>
      <xdr:rowOff>7909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E459C447-E0CD-43EC-9489-34623CCE4ED7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52399868-F27E-447D-A131-D0F18EC2AB80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163481</xdr:colOff>
      <xdr:row>5</xdr:row>
      <xdr:rowOff>28109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7F5F6C-D5DA-48AC-9F85-1E61FF6A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288F108-B42E-4B48-A873-D5F98E9DBDEF}"/>
            </a:ext>
          </a:extLst>
        </xdr:cNvPr>
        <xdr:cNvGrpSpPr/>
      </xdr:nvGrpSpPr>
      <xdr:grpSpPr>
        <a:xfrm>
          <a:off x="0" y="0"/>
          <a:ext cx="4162309" cy="802682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3B5C2557-A170-D973-8602-259059AFEE39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EC99E43D-8A88-333B-C5AA-D7BDBB921186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9845CE1-BE92-42C2-AE0E-D79B8B17AAB9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404871</xdr:colOff>
      <xdr:row>46</xdr:row>
      <xdr:rowOff>42936</xdr:rowOff>
    </xdr:from>
    <xdr:to>
      <xdr:col>5</xdr:col>
      <xdr:colOff>811563</xdr:colOff>
      <xdr:row>47</xdr:row>
      <xdr:rowOff>173495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EA4A6567-04BA-4CEF-9A7B-6455FD9DA8FB}"/>
            </a:ext>
          </a:extLst>
        </xdr:cNvPr>
        <xdr:cNvSpPr>
          <a:spLocks noChangeAspect="1"/>
        </xdr:cNvSpPr>
      </xdr:nvSpPr>
      <xdr:spPr>
        <a:xfrm>
          <a:off x="6773014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84A74394-30EE-43E0-B310-7345989A1F1E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413756</xdr:colOff>
      <xdr:row>46</xdr:row>
      <xdr:rowOff>42936</xdr:rowOff>
    </xdr:from>
    <xdr:to>
      <xdr:col>6</xdr:col>
      <xdr:colOff>913756</xdr:colOff>
      <xdr:row>47</xdr:row>
      <xdr:rowOff>173495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5CD667E7-F92F-4A15-B474-9592E2B7BCC9}"/>
            </a:ext>
          </a:extLst>
        </xdr:cNvPr>
        <xdr:cNvSpPr>
          <a:spLocks noChangeAspect="1"/>
        </xdr:cNvSpPr>
      </xdr:nvSpPr>
      <xdr:spPr>
        <a:xfrm>
          <a:off x="8541756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140691</xdr:colOff>
      <xdr:row>6</xdr:row>
      <xdr:rowOff>57728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645DC7DC-8542-402C-9D62-17C8E5B2DA93}"/>
            </a:ext>
          </a:extLst>
        </xdr:cNvPr>
        <xdr:cNvSpPr>
          <a:spLocks noChangeAspect="1"/>
        </xdr:cNvSpPr>
      </xdr:nvSpPr>
      <xdr:spPr>
        <a:xfrm>
          <a:off x="4189071" y="816429"/>
          <a:ext cx="1692201" cy="27870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130628</xdr:rowOff>
    </xdr:from>
    <xdr:to>
      <xdr:col>5</xdr:col>
      <xdr:colOff>250371</xdr:colOff>
      <xdr:row>6</xdr:row>
      <xdr:rowOff>53917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49C1717E-C75C-4E76-B078-77B9294B6230}"/>
            </a:ext>
          </a:extLst>
        </xdr:cNvPr>
        <xdr:cNvSpPr>
          <a:spLocks noChangeAspect="1"/>
        </xdr:cNvSpPr>
      </xdr:nvSpPr>
      <xdr:spPr>
        <a:xfrm>
          <a:off x="5736542" y="827314"/>
          <a:ext cx="1829029" cy="265917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249793</xdr:colOff>
      <xdr:row>6</xdr:row>
      <xdr:rowOff>58434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794B6E42-07E2-4157-B35F-8CEEA8806D79}"/>
            </a:ext>
          </a:extLst>
        </xdr:cNvPr>
        <xdr:cNvSpPr>
          <a:spLocks noChangeAspect="1"/>
        </xdr:cNvSpPr>
      </xdr:nvSpPr>
      <xdr:spPr>
        <a:xfrm>
          <a:off x="7389343" y="838201"/>
          <a:ext cx="1694479" cy="257642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D11CF20A-1C04-4B6E-8C2C-985DD2312FCE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EBD728C-753D-4883-8F59-20BB256CE24B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BFAADF0-5793-4D9F-BCAE-57A116B17E01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385760</xdr:colOff>
      <xdr:row>46</xdr:row>
      <xdr:rowOff>58048</xdr:rowOff>
    </xdr:from>
    <xdr:to>
      <xdr:col>4</xdr:col>
      <xdr:colOff>756660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6A5021FF-214D-4216-B97B-5F8C3E53F095}"/>
            </a:ext>
          </a:extLst>
        </xdr:cNvPr>
        <xdr:cNvSpPr>
          <a:spLocks noChangeAspect="1"/>
        </xdr:cNvSpPr>
      </xdr:nvSpPr>
      <xdr:spPr>
        <a:xfrm>
          <a:off x="4975903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2</xdr:col>
      <xdr:colOff>5214</xdr:colOff>
      <xdr:row>46</xdr:row>
      <xdr:rowOff>55327</xdr:rowOff>
    </xdr:from>
    <xdr:to>
      <xdr:col>3</xdr:col>
      <xdr:colOff>766640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0EC14496-055B-457B-B926-FFB075F7AEEA}"/>
            </a:ext>
          </a:extLst>
        </xdr:cNvPr>
        <xdr:cNvSpPr>
          <a:spLocks noChangeAspect="1"/>
        </xdr:cNvSpPr>
      </xdr:nvSpPr>
      <xdr:spPr>
        <a:xfrm>
          <a:off x="2871785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698794</xdr:colOff>
      <xdr:row>56</xdr:row>
      <xdr:rowOff>7909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685469B7-7C71-4A94-8FC6-EAAA83D00EC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CE21C5B1-79FC-4214-BB60-7776EF7AD5FE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169196</xdr:colOff>
      <xdr:row>5</xdr:row>
      <xdr:rowOff>22394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783434-435F-4100-A428-E647DF7ED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DD7F61E-0BF8-47F9-9CD1-E918DC78A184}"/>
            </a:ext>
          </a:extLst>
        </xdr:cNvPr>
        <xdr:cNvGrpSpPr/>
      </xdr:nvGrpSpPr>
      <xdr:grpSpPr>
        <a:xfrm>
          <a:off x="0" y="0"/>
          <a:ext cx="4162309" cy="802682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1B23FFE0-7B9D-C6F4-1EEE-EEE9512F753A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09D3FE7A-25EF-F0AD-37AF-F01E85CC2AEE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013921B1-4267-435F-A435-10C5587F4472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477445</xdr:colOff>
      <xdr:row>46</xdr:row>
      <xdr:rowOff>42936</xdr:rowOff>
    </xdr:from>
    <xdr:to>
      <xdr:col>5</xdr:col>
      <xdr:colOff>895567</xdr:colOff>
      <xdr:row>47</xdr:row>
      <xdr:rowOff>173495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370DAAF8-3136-4599-80E6-A46A20972A8F}"/>
            </a:ext>
          </a:extLst>
        </xdr:cNvPr>
        <xdr:cNvSpPr>
          <a:spLocks noChangeAspect="1"/>
        </xdr:cNvSpPr>
      </xdr:nvSpPr>
      <xdr:spPr>
        <a:xfrm>
          <a:off x="6845588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38D0B2C2-9B5D-44BB-8FF7-CA890CD7E6D6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486330</xdr:colOff>
      <xdr:row>46</xdr:row>
      <xdr:rowOff>42936</xdr:rowOff>
    </xdr:from>
    <xdr:to>
      <xdr:col>6</xdr:col>
      <xdr:colOff>971090</xdr:colOff>
      <xdr:row>47</xdr:row>
      <xdr:rowOff>173495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B807854A-D0EF-4363-957B-A1A5CA056F20}"/>
            </a:ext>
          </a:extLst>
        </xdr:cNvPr>
        <xdr:cNvSpPr>
          <a:spLocks noChangeAspect="1"/>
        </xdr:cNvSpPr>
      </xdr:nvSpPr>
      <xdr:spPr>
        <a:xfrm>
          <a:off x="8614330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133071</xdr:colOff>
      <xdr:row>6</xdr:row>
      <xdr:rowOff>57728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13E683CD-6C5E-47A5-8E52-FCFD88B6E975}"/>
            </a:ext>
          </a:extLst>
        </xdr:cNvPr>
        <xdr:cNvSpPr>
          <a:spLocks noChangeAspect="1"/>
        </xdr:cNvSpPr>
      </xdr:nvSpPr>
      <xdr:spPr>
        <a:xfrm>
          <a:off x="4189071" y="816429"/>
          <a:ext cx="1692201" cy="27870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251355</xdr:colOff>
      <xdr:row>6</xdr:row>
      <xdr:rowOff>58826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CA9717BD-DC2B-455A-83CC-2BA5D11EA73C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130629</xdr:rowOff>
    </xdr:from>
    <xdr:to>
      <xdr:col>6</xdr:col>
      <xdr:colOff>249793</xdr:colOff>
      <xdr:row>6</xdr:row>
      <xdr:rowOff>58434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82241FA8-C724-44D7-80BC-515E4B86FDD7}"/>
            </a:ext>
          </a:extLst>
        </xdr:cNvPr>
        <xdr:cNvSpPr>
          <a:spLocks noChangeAspect="1"/>
        </xdr:cNvSpPr>
      </xdr:nvSpPr>
      <xdr:spPr>
        <a:xfrm>
          <a:off x="7389343" y="827315"/>
          <a:ext cx="1694479" cy="268528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E06812E1-6C21-44D5-A257-E50E821148B6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4DBF71ED-3158-4F66-BAC2-C3B136DD0644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033CF042-B62B-41A6-A738-6CA397744747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458334</xdr:colOff>
      <xdr:row>46</xdr:row>
      <xdr:rowOff>58048</xdr:rowOff>
    </xdr:from>
    <xdr:to>
      <xdr:col>4</xdr:col>
      <xdr:colOff>829234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25AD1CF7-E29A-4EC1-BE4B-C99E9DBABBE3}"/>
            </a:ext>
          </a:extLst>
        </xdr:cNvPr>
        <xdr:cNvSpPr>
          <a:spLocks noChangeAspect="1"/>
        </xdr:cNvSpPr>
      </xdr:nvSpPr>
      <xdr:spPr>
        <a:xfrm>
          <a:off x="5048477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2</xdr:col>
      <xdr:colOff>77788</xdr:colOff>
      <xdr:row>46</xdr:row>
      <xdr:rowOff>55327</xdr:rowOff>
    </xdr:from>
    <xdr:to>
      <xdr:col>3</xdr:col>
      <xdr:colOff>839214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8DB6FFFF-40BA-4AAC-939A-37604E5D3D5D}"/>
            </a:ext>
          </a:extLst>
        </xdr:cNvPr>
        <xdr:cNvSpPr>
          <a:spLocks noChangeAspect="1"/>
        </xdr:cNvSpPr>
      </xdr:nvSpPr>
      <xdr:spPr>
        <a:xfrm>
          <a:off x="2944359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706414</xdr:colOff>
      <xdr:row>56</xdr:row>
      <xdr:rowOff>19339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F352096E-E3F1-4DD8-8883-5F7F2B6FDDC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451538BC-CB78-430E-AC52-D0350ACCD66A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4BFC40-1E06-4BA3-B75A-1DB5EAF1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A55D944-6C89-413E-8AD3-650D33240A8E}"/>
            </a:ext>
          </a:extLst>
        </xdr:cNvPr>
        <xdr:cNvGrpSpPr/>
      </xdr:nvGrpSpPr>
      <xdr:grpSpPr>
        <a:xfrm>
          <a:off x="0" y="0"/>
          <a:ext cx="4157207" cy="761861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73DB96D6-66F8-AF35-CCE5-8B96154E1A13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FBECB1C4-3CFC-DB39-CA68-C694A4B53EF4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9F4BE71E-B59B-488F-B580-ABEDD84C2233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477445</xdr:colOff>
      <xdr:row>46</xdr:row>
      <xdr:rowOff>42936</xdr:rowOff>
    </xdr:from>
    <xdr:to>
      <xdr:col>5</xdr:col>
      <xdr:colOff>891757</xdr:colOff>
      <xdr:row>48</xdr:row>
      <xdr:rowOff>2998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B6431B39-CC18-45FB-ACDD-A3A2034583DC}"/>
            </a:ext>
          </a:extLst>
        </xdr:cNvPr>
        <xdr:cNvSpPr>
          <a:spLocks noChangeAspect="1"/>
        </xdr:cNvSpPr>
      </xdr:nvSpPr>
      <xdr:spPr>
        <a:xfrm>
          <a:off x="6845588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8AD754CC-D09D-407B-B8E1-397A81CC690C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486330</xdr:colOff>
      <xdr:row>46</xdr:row>
      <xdr:rowOff>42936</xdr:rowOff>
    </xdr:from>
    <xdr:to>
      <xdr:col>6</xdr:col>
      <xdr:colOff>974900</xdr:colOff>
      <xdr:row>48</xdr:row>
      <xdr:rowOff>2998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BD04E1C3-2E8C-4F44-A9A8-05C11CB3D25C}"/>
            </a:ext>
          </a:extLst>
        </xdr:cNvPr>
        <xdr:cNvSpPr>
          <a:spLocks noChangeAspect="1"/>
        </xdr:cNvSpPr>
      </xdr:nvSpPr>
      <xdr:spPr>
        <a:xfrm>
          <a:off x="8614330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130628</xdr:rowOff>
    </xdr:from>
    <xdr:to>
      <xdr:col>4</xdr:col>
      <xdr:colOff>136881</xdr:colOff>
      <xdr:row>6</xdr:row>
      <xdr:rowOff>53918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AD0FCC85-24B0-4A95-A1D8-1F95B1DA5C3E}"/>
            </a:ext>
          </a:extLst>
        </xdr:cNvPr>
        <xdr:cNvSpPr>
          <a:spLocks noChangeAspect="1"/>
        </xdr:cNvSpPr>
      </xdr:nvSpPr>
      <xdr:spPr>
        <a:xfrm>
          <a:off x="4189071" y="827314"/>
          <a:ext cx="1692201" cy="267823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F917E90E-1841-43EC-A4D5-F4E17939B6F2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141515</xdr:rowOff>
    </xdr:from>
    <xdr:to>
      <xdr:col>6</xdr:col>
      <xdr:colOff>245983</xdr:colOff>
      <xdr:row>6</xdr:row>
      <xdr:rowOff>54624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ED0AA5DA-4DCF-4B0E-9731-343C12047026}"/>
            </a:ext>
          </a:extLst>
        </xdr:cNvPr>
        <xdr:cNvSpPr>
          <a:spLocks noChangeAspect="1"/>
        </xdr:cNvSpPr>
      </xdr:nvSpPr>
      <xdr:spPr>
        <a:xfrm>
          <a:off x="7389343" y="838201"/>
          <a:ext cx="1694479" cy="257642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CCF8FA4-69F2-49BA-AFCF-6BD69AE30231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26252B68-E914-495E-8317-838494E7ABA6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2673FD6C-9A48-4104-8C1B-CBF498FCAB6B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458334</xdr:colOff>
      <xdr:row>46</xdr:row>
      <xdr:rowOff>58048</xdr:rowOff>
    </xdr:from>
    <xdr:to>
      <xdr:col>4</xdr:col>
      <xdr:colOff>829234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53224C63-A174-4A4F-A583-18226C27BA67}"/>
            </a:ext>
          </a:extLst>
        </xdr:cNvPr>
        <xdr:cNvSpPr>
          <a:spLocks noChangeAspect="1"/>
        </xdr:cNvSpPr>
      </xdr:nvSpPr>
      <xdr:spPr>
        <a:xfrm>
          <a:off x="5048477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2</xdr:col>
      <xdr:colOff>77788</xdr:colOff>
      <xdr:row>46</xdr:row>
      <xdr:rowOff>55327</xdr:rowOff>
    </xdr:from>
    <xdr:to>
      <xdr:col>3</xdr:col>
      <xdr:colOff>839214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80B2D83A-C49B-4A00-9798-65CE0E8BDB20}"/>
            </a:ext>
          </a:extLst>
        </xdr:cNvPr>
        <xdr:cNvSpPr>
          <a:spLocks noChangeAspect="1"/>
        </xdr:cNvSpPr>
      </xdr:nvSpPr>
      <xdr:spPr>
        <a:xfrm>
          <a:off x="2944359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702604</xdr:colOff>
      <xdr:row>56</xdr:row>
      <xdr:rowOff>15529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341169F6-1C8A-48CD-B605-EAEC0F73DC9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F8A51831-BF00-441A-BF01-1F67B93F2C82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173006</xdr:colOff>
      <xdr:row>5</xdr:row>
      <xdr:rowOff>18584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672295-E6C8-494C-89CC-0271ABBA2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8F3C420-D1B9-494F-9470-D80487908557}"/>
            </a:ext>
          </a:extLst>
        </xdr:cNvPr>
        <xdr:cNvGrpSpPr/>
      </xdr:nvGrpSpPr>
      <xdr:grpSpPr>
        <a:xfrm>
          <a:off x="0" y="0"/>
          <a:ext cx="4163821" cy="772444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55AB6813-3A04-7B6B-4182-77A1DF9A0D18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9CD7F40C-7E6C-8CDA-9A49-371C2AF79077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59922E2D-4623-48EB-A022-4C049A9A8F50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477443</xdr:colOff>
      <xdr:row>46</xdr:row>
      <xdr:rowOff>42936</xdr:rowOff>
    </xdr:from>
    <xdr:to>
      <xdr:col>5</xdr:col>
      <xdr:colOff>891755</xdr:colOff>
      <xdr:row>48</xdr:row>
      <xdr:rowOff>352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7A1CA170-0EE7-4346-9ADA-A6D74B34DCE3}"/>
            </a:ext>
          </a:extLst>
        </xdr:cNvPr>
        <xdr:cNvSpPr>
          <a:spLocks noChangeAspect="1"/>
        </xdr:cNvSpPr>
      </xdr:nvSpPr>
      <xdr:spPr>
        <a:xfrm>
          <a:off x="6845586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6488E3A3-97F6-4F3B-8A87-A1DC2389DEA4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486328</xdr:colOff>
      <xdr:row>46</xdr:row>
      <xdr:rowOff>42936</xdr:rowOff>
    </xdr:from>
    <xdr:to>
      <xdr:col>6</xdr:col>
      <xdr:colOff>974898</xdr:colOff>
      <xdr:row>48</xdr:row>
      <xdr:rowOff>352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F45DA6ED-41E0-4D1A-83E2-CFC94929BD88}"/>
            </a:ext>
          </a:extLst>
        </xdr:cNvPr>
        <xdr:cNvSpPr>
          <a:spLocks noChangeAspect="1"/>
        </xdr:cNvSpPr>
      </xdr:nvSpPr>
      <xdr:spPr>
        <a:xfrm>
          <a:off x="8614328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119743</xdr:rowOff>
    </xdr:from>
    <xdr:to>
      <xdr:col>4</xdr:col>
      <xdr:colOff>136881</xdr:colOff>
      <xdr:row>6</xdr:row>
      <xdr:rowOff>53918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602C9B84-9762-4222-89B4-7EB4C8EC44B8}"/>
            </a:ext>
          </a:extLst>
        </xdr:cNvPr>
        <xdr:cNvSpPr>
          <a:spLocks noChangeAspect="1"/>
        </xdr:cNvSpPr>
      </xdr:nvSpPr>
      <xdr:spPr>
        <a:xfrm>
          <a:off x="4189071" y="816429"/>
          <a:ext cx="1692201" cy="27870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130629</xdr:rowOff>
    </xdr:from>
    <xdr:to>
      <xdr:col>5</xdr:col>
      <xdr:colOff>247545</xdr:colOff>
      <xdr:row>6</xdr:row>
      <xdr:rowOff>55016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4CA77FB2-8BE0-4C82-910E-60DDC60216B0}"/>
            </a:ext>
          </a:extLst>
        </xdr:cNvPr>
        <xdr:cNvSpPr>
          <a:spLocks noChangeAspect="1"/>
        </xdr:cNvSpPr>
      </xdr:nvSpPr>
      <xdr:spPr>
        <a:xfrm>
          <a:off x="5736542" y="827315"/>
          <a:ext cx="1822393" cy="265110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130629</xdr:rowOff>
    </xdr:from>
    <xdr:to>
      <xdr:col>6</xdr:col>
      <xdr:colOff>245983</xdr:colOff>
      <xdr:row>6</xdr:row>
      <xdr:rowOff>54624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E0C7C567-665A-406A-A131-0B2773C00473}"/>
            </a:ext>
          </a:extLst>
        </xdr:cNvPr>
        <xdr:cNvSpPr>
          <a:spLocks noChangeAspect="1"/>
        </xdr:cNvSpPr>
      </xdr:nvSpPr>
      <xdr:spPr>
        <a:xfrm>
          <a:off x="7389343" y="827315"/>
          <a:ext cx="1694479" cy="268528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0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B80F6BDD-461B-419C-8200-182F4B0F72F8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621DDDD1-AAD2-4DC4-96C0-8A66773D07B0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F08E599E-7841-436E-B16B-CC821ADEA2A7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458332</xdr:colOff>
      <xdr:row>46</xdr:row>
      <xdr:rowOff>58048</xdr:rowOff>
    </xdr:from>
    <xdr:to>
      <xdr:col>4</xdr:col>
      <xdr:colOff>829232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456E74FB-5410-46DE-BDAC-1ADB4CF07511}"/>
            </a:ext>
          </a:extLst>
        </xdr:cNvPr>
        <xdr:cNvSpPr>
          <a:spLocks noChangeAspect="1"/>
        </xdr:cNvSpPr>
      </xdr:nvSpPr>
      <xdr:spPr>
        <a:xfrm>
          <a:off x="5048475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2</xdr:col>
      <xdr:colOff>77786</xdr:colOff>
      <xdr:row>46</xdr:row>
      <xdr:rowOff>55327</xdr:rowOff>
    </xdr:from>
    <xdr:to>
      <xdr:col>3</xdr:col>
      <xdr:colOff>839212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F6D243A3-E08E-4236-8543-34C99CBACEC2}"/>
            </a:ext>
          </a:extLst>
        </xdr:cNvPr>
        <xdr:cNvSpPr>
          <a:spLocks noChangeAspect="1"/>
        </xdr:cNvSpPr>
      </xdr:nvSpPr>
      <xdr:spPr>
        <a:xfrm>
          <a:off x="2944357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702604</xdr:colOff>
      <xdr:row>56</xdr:row>
      <xdr:rowOff>15529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AFF9A650-0D59-4151-B306-3371A60E06F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31750</xdr:rowOff>
    </xdr:from>
    <xdr:to>
      <xdr:col>7</xdr:col>
      <xdr:colOff>0</xdr:colOff>
      <xdr:row>52</xdr:row>
      <xdr:rowOff>9431</xdr:rowOff>
    </xdr:to>
    <xdr:sp macro="" textlink="">
      <xdr:nvSpPr>
        <xdr:cNvPr id="2" name="Parallelogram 1">
          <a:extLst>
            <a:ext uri="{FF2B5EF4-FFF2-40B4-BE49-F238E27FC236}">
              <a16:creationId xmlns:a16="http://schemas.microsoft.com/office/drawing/2014/main" id="{1258A8DC-8CFF-4186-824C-04F78EDDB7EF}"/>
            </a:ext>
          </a:extLst>
        </xdr:cNvPr>
        <xdr:cNvSpPr/>
      </xdr:nvSpPr>
      <xdr:spPr>
        <a:xfrm>
          <a:off x="0" y="11418888"/>
          <a:ext cx="10520363" cy="1001618"/>
        </a:xfrm>
        <a:prstGeom prst="parallelogram">
          <a:avLst>
            <a:gd name="adj" fmla="val 0"/>
          </a:avLst>
        </a:prstGeom>
        <a:ln w="12700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802821</xdr:colOff>
      <xdr:row>0</xdr:row>
      <xdr:rowOff>96596</xdr:rowOff>
    </xdr:from>
    <xdr:to>
      <xdr:col>6</xdr:col>
      <xdr:colOff>169196</xdr:colOff>
      <xdr:row>5</xdr:row>
      <xdr:rowOff>22394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20856E-1F4B-45A3-89EA-6FD70406C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4521" y="96596"/>
          <a:ext cx="2571538" cy="7925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27643</xdr:colOff>
      <xdr:row>4</xdr:row>
      <xdr:rowOff>91301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CC21EAE-C00A-4048-AF13-2F3E464E8307}"/>
            </a:ext>
          </a:extLst>
        </xdr:cNvPr>
        <xdr:cNvGrpSpPr/>
      </xdr:nvGrpSpPr>
      <xdr:grpSpPr>
        <a:xfrm>
          <a:off x="0" y="0"/>
          <a:ext cx="4157207" cy="761861"/>
          <a:chOff x="7607982" y="184150"/>
          <a:chExt cx="3967992" cy="826658"/>
        </a:xfrm>
      </xdr:grpSpPr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9A48BFAD-2CEC-2DA7-CC3A-DED9B795329E}"/>
              </a:ext>
            </a:extLst>
          </xdr:cNvPr>
          <xdr:cNvSpPr/>
        </xdr:nvSpPr>
        <xdr:spPr>
          <a:xfrm>
            <a:off x="7611781" y="184150"/>
            <a:ext cx="3964193" cy="826658"/>
          </a:xfrm>
          <a:custGeom>
            <a:avLst/>
            <a:gdLst>
              <a:gd name="connsiteX0" fmla="*/ 0 w 3964193"/>
              <a:gd name="connsiteY0" fmla="*/ 0 h 855233"/>
              <a:gd name="connsiteX1" fmla="*/ 3964193 w 3964193"/>
              <a:gd name="connsiteY1" fmla="*/ 0 h 855233"/>
              <a:gd name="connsiteX2" fmla="*/ 3964193 w 3964193"/>
              <a:gd name="connsiteY2" fmla="*/ 10154 h 855233"/>
              <a:gd name="connsiteX3" fmla="*/ 3894996 w 3964193"/>
              <a:gd name="connsiteY3" fmla="*/ 99777 h 855233"/>
              <a:gd name="connsiteX4" fmla="*/ 3435917 w 3964193"/>
              <a:gd name="connsiteY4" fmla="*/ 505645 h 855233"/>
              <a:gd name="connsiteX5" fmla="*/ 2734352 w 3964193"/>
              <a:gd name="connsiteY5" fmla="*/ 845040 h 855233"/>
              <a:gd name="connsiteX6" fmla="*/ 2676243 w 3964193"/>
              <a:gd name="connsiteY6" fmla="*/ 855233 h 855233"/>
              <a:gd name="connsiteX7" fmla="*/ 2603351 w 3964193"/>
              <a:gd name="connsiteY7" fmla="*/ 855233 h 855233"/>
              <a:gd name="connsiteX8" fmla="*/ 2417521 w 3964193"/>
              <a:gd name="connsiteY8" fmla="*/ 855233 h 855233"/>
              <a:gd name="connsiteX9" fmla="*/ 2353014 w 3964193"/>
              <a:gd name="connsiteY9" fmla="*/ 855233 h 855233"/>
              <a:gd name="connsiteX10" fmla="*/ 2081605 w 3964193"/>
              <a:gd name="connsiteY10" fmla="*/ 855233 h 855233"/>
              <a:gd name="connsiteX11" fmla="*/ 0 w 3964193"/>
              <a:gd name="connsiteY11" fmla="*/ 855233 h 8552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3964193" h="855233">
                <a:moveTo>
                  <a:pt x="0" y="0"/>
                </a:moveTo>
                <a:lnTo>
                  <a:pt x="3964193" y="0"/>
                </a:lnTo>
                <a:lnTo>
                  <a:pt x="3964193" y="10154"/>
                </a:lnTo>
                <a:lnTo>
                  <a:pt x="3894996" y="99777"/>
                </a:lnTo>
                <a:cubicBezTo>
                  <a:pt x="3777980" y="235834"/>
                  <a:pt x="3620990" y="376934"/>
                  <a:pt x="3435917" y="505645"/>
                </a:cubicBezTo>
                <a:cubicBezTo>
                  <a:pt x="3189153" y="677261"/>
                  <a:pt x="2939116" y="794407"/>
                  <a:pt x="2734352" y="845040"/>
                </a:cubicBezTo>
                <a:lnTo>
                  <a:pt x="2676243" y="855233"/>
                </a:lnTo>
                <a:lnTo>
                  <a:pt x="2603351" y="855233"/>
                </a:lnTo>
                <a:lnTo>
                  <a:pt x="2417521" y="855233"/>
                </a:lnTo>
                <a:lnTo>
                  <a:pt x="2353014" y="855233"/>
                </a:lnTo>
                <a:lnTo>
                  <a:pt x="2081605" y="855233"/>
                </a:lnTo>
                <a:lnTo>
                  <a:pt x="0" y="855233"/>
                </a:lnTo>
                <a:close/>
              </a:path>
            </a:pathLst>
          </a:custGeom>
          <a:solidFill>
            <a:srgbClr val="C1242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GB"/>
          </a:p>
        </xdr:txBody>
      </xdr:sp>
      <xdr:sp macro="" textlink="">
        <xdr:nvSpPr>
          <xdr:cNvPr id="6" name="TextBox 17">
            <a:extLst>
              <a:ext uri="{FF2B5EF4-FFF2-40B4-BE49-F238E27FC236}">
                <a16:creationId xmlns:a16="http://schemas.microsoft.com/office/drawing/2014/main" id="{0CB4F9F1-66A9-68F6-6DC0-8C7A3A990B9C}"/>
              </a:ext>
            </a:extLst>
          </xdr:cNvPr>
          <xdr:cNvSpPr txBox="1"/>
        </xdr:nvSpPr>
        <xdr:spPr>
          <a:xfrm>
            <a:off x="7607982" y="408862"/>
            <a:ext cx="2988127" cy="38329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GB" sz="18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         HAVI KÖLTSÉGEK</a:t>
            </a:r>
          </a:p>
        </xdr:txBody>
      </xdr:sp>
    </xdr:grpSp>
    <xdr:clientData/>
  </xdr:twoCellAnchor>
  <xdr:twoCellAnchor>
    <xdr:from>
      <xdr:col>4</xdr:col>
      <xdr:colOff>1133473</xdr:colOff>
      <xdr:row>51</xdr:row>
      <xdr:rowOff>77361</xdr:rowOff>
    </xdr:from>
    <xdr:to>
      <xdr:col>7</xdr:col>
      <xdr:colOff>0</xdr:colOff>
      <xdr:row>57</xdr:row>
      <xdr:rowOff>7932</xdr:rowOff>
    </xdr:to>
    <xdr:sp macro="" textlink="">
      <xdr:nvSpPr>
        <xdr:cNvPr id="7" name="Freeform: Shape 6">
          <a:extLst>
            <a:ext uri="{FF2B5EF4-FFF2-40B4-BE49-F238E27FC236}">
              <a16:creationId xmlns:a16="http://schemas.microsoft.com/office/drawing/2014/main" id="{8FB9B67C-3639-4683-8275-E6212165D757}"/>
            </a:ext>
          </a:extLst>
        </xdr:cNvPr>
        <xdr:cNvSpPr/>
      </xdr:nvSpPr>
      <xdr:spPr>
        <a:xfrm rot="10800000">
          <a:off x="7115173" y="12316986"/>
          <a:ext cx="3405190" cy="959271"/>
        </a:xfrm>
        <a:custGeom>
          <a:avLst/>
          <a:gdLst>
            <a:gd name="connsiteX0" fmla="*/ 0 w 3964193"/>
            <a:gd name="connsiteY0" fmla="*/ 0 h 855233"/>
            <a:gd name="connsiteX1" fmla="*/ 3964193 w 3964193"/>
            <a:gd name="connsiteY1" fmla="*/ 0 h 855233"/>
            <a:gd name="connsiteX2" fmla="*/ 3964193 w 3964193"/>
            <a:gd name="connsiteY2" fmla="*/ 10154 h 855233"/>
            <a:gd name="connsiteX3" fmla="*/ 3894996 w 3964193"/>
            <a:gd name="connsiteY3" fmla="*/ 99777 h 855233"/>
            <a:gd name="connsiteX4" fmla="*/ 3435917 w 3964193"/>
            <a:gd name="connsiteY4" fmla="*/ 505645 h 855233"/>
            <a:gd name="connsiteX5" fmla="*/ 2734352 w 3964193"/>
            <a:gd name="connsiteY5" fmla="*/ 845040 h 855233"/>
            <a:gd name="connsiteX6" fmla="*/ 2676243 w 3964193"/>
            <a:gd name="connsiteY6" fmla="*/ 855233 h 855233"/>
            <a:gd name="connsiteX7" fmla="*/ 2603351 w 3964193"/>
            <a:gd name="connsiteY7" fmla="*/ 855233 h 855233"/>
            <a:gd name="connsiteX8" fmla="*/ 2417521 w 3964193"/>
            <a:gd name="connsiteY8" fmla="*/ 855233 h 855233"/>
            <a:gd name="connsiteX9" fmla="*/ 2353014 w 3964193"/>
            <a:gd name="connsiteY9" fmla="*/ 855233 h 855233"/>
            <a:gd name="connsiteX10" fmla="*/ 2081605 w 3964193"/>
            <a:gd name="connsiteY10" fmla="*/ 855233 h 855233"/>
            <a:gd name="connsiteX11" fmla="*/ 0 w 3964193"/>
            <a:gd name="connsiteY11" fmla="*/ 855233 h 85523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3964193" h="855233">
              <a:moveTo>
                <a:pt x="0" y="0"/>
              </a:moveTo>
              <a:lnTo>
                <a:pt x="3964193" y="0"/>
              </a:lnTo>
              <a:lnTo>
                <a:pt x="3964193" y="10154"/>
              </a:lnTo>
              <a:lnTo>
                <a:pt x="3894996" y="99777"/>
              </a:lnTo>
              <a:cubicBezTo>
                <a:pt x="3777980" y="235834"/>
                <a:pt x="3620990" y="376934"/>
                <a:pt x="3435917" y="505645"/>
              </a:cubicBezTo>
              <a:cubicBezTo>
                <a:pt x="3189153" y="677261"/>
                <a:pt x="2939116" y="794407"/>
                <a:pt x="2734352" y="845040"/>
              </a:cubicBezTo>
              <a:lnTo>
                <a:pt x="2676243" y="855233"/>
              </a:lnTo>
              <a:lnTo>
                <a:pt x="2603351" y="855233"/>
              </a:lnTo>
              <a:lnTo>
                <a:pt x="2417521" y="855233"/>
              </a:lnTo>
              <a:lnTo>
                <a:pt x="2353014" y="855233"/>
              </a:lnTo>
              <a:lnTo>
                <a:pt x="2081605" y="855233"/>
              </a:lnTo>
              <a:lnTo>
                <a:pt x="0" y="855233"/>
              </a:lnTo>
              <a:close/>
            </a:path>
          </a:pathLst>
        </a:cu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GB"/>
        </a:p>
      </xdr:txBody>
    </xdr:sp>
    <xdr:clientData/>
  </xdr:twoCellAnchor>
  <xdr:twoCellAnchor editAs="oneCell">
    <xdr:from>
      <xdr:col>4</xdr:col>
      <xdr:colOff>441161</xdr:colOff>
      <xdr:row>46</xdr:row>
      <xdr:rowOff>42936</xdr:rowOff>
    </xdr:from>
    <xdr:to>
      <xdr:col>5</xdr:col>
      <xdr:colOff>853568</xdr:colOff>
      <xdr:row>48</xdr:row>
      <xdr:rowOff>2998</xdr:rowOff>
    </xdr:to>
    <xdr:sp macro="" textlink="">
      <xdr:nvSpPr>
        <xdr:cNvPr id="8" name="Parallelogram 7">
          <a:extLst>
            <a:ext uri="{FF2B5EF4-FFF2-40B4-BE49-F238E27FC236}">
              <a16:creationId xmlns:a16="http://schemas.microsoft.com/office/drawing/2014/main" id="{32EBBDA2-EC85-4736-B960-CBAB9C78BF2F}"/>
            </a:ext>
          </a:extLst>
        </xdr:cNvPr>
        <xdr:cNvSpPr>
          <a:spLocks noChangeAspect="1"/>
        </xdr:cNvSpPr>
      </xdr:nvSpPr>
      <xdr:spPr>
        <a:xfrm>
          <a:off x="6809304" y="11345936"/>
          <a:ext cx="2162739" cy="304368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Összes költség</a:t>
          </a:r>
        </a:p>
      </xdr:txBody>
    </xdr:sp>
    <xdr:clientData/>
  </xdr:twoCellAnchor>
  <xdr:twoCellAnchor>
    <xdr:from>
      <xdr:col>1</xdr:col>
      <xdr:colOff>11146</xdr:colOff>
      <xdr:row>8</xdr:row>
      <xdr:rowOff>86636</xdr:rowOff>
    </xdr:from>
    <xdr:to>
      <xdr:col>6</xdr:col>
      <xdr:colOff>48533</xdr:colOff>
      <xdr:row>8</xdr:row>
      <xdr:rowOff>89126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F0932D9-2DF7-4AD8-BE19-25E85E3695DC}"/>
            </a:ext>
          </a:extLst>
        </xdr:cNvPr>
        <xdr:cNvCxnSpPr/>
      </xdr:nvCxnSpPr>
      <xdr:spPr>
        <a:xfrm>
          <a:off x="1016034" y="1462999"/>
          <a:ext cx="8228887" cy="249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450046</xdr:colOff>
      <xdr:row>46</xdr:row>
      <xdr:rowOff>42936</xdr:rowOff>
    </xdr:from>
    <xdr:to>
      <xdr:col>6</xdr:col>
      <xdr:colOff>950046</xdr:colOff>
      <xdr:row>48</xdr:row>
      <xdr:rowOff>2998</xdr:rowOff>
    </xdr:to>
    <xdr:sp macro="" textlink="">
      <xdr:nvSpPr>
        <xdr:cNvPr id="10" name="Parallelogram 9">
          <a:extLst>
            <a:ext uri="{FF2B5EF4-FFF2-40B4-BE49-F238E27FC236}">
              <a16:creationId xmlns:a16="http://schemas.microsoft.com/office/drawing/2014/main" id="{E0B0348A-2FB6-4565-8198-7B367613D39E}"/>
            </a:ext>
          </a:extLst>
        </xdr:cNvPr>
        <xdr:cNvSpPr>
          <a:spLocks noChangeAspect="1"/>
        </xdr:cNvSpPr>
      </xdr:nvSpPr>
      <xdr:spPr>
        <a:xfrm>
          <a:off x="8578046" y="11345936"/>
          <a:ext cx="2169143" cy="304368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Megtakarítás</a:t>
          </a:r>
        </a:p>
      </xdr:txBody>
    </xdr:sp>
    <xdr:clientData/>
  </xdr:twoCellAnchor>
  <xdr:twoCellAnchor editAs="oneCell">
    <xdr:from>
      <xdr:col>3</xdr:col>
      <xdr:colOff>52500</xdr:colOff>
      <xdr:row>4</xdr:row>
      <xdr:rowOff>97971</xdr:rowOff>
    </xdr:from>
    <xdr:to>
      <xdr:col>4</xdr:col>
      <xdr:colOff>133071</xdr:colOff>
      <xdr:row>6</xdr:row>
      <xdr:rowOff>57728</xdr:rowOff>
    </xdr:to>
    <xdr:sp macro="" textlink="">
      <xdr:nvSpPr>
        <xdr:cNvPr id="12" name="Parallelogram 11">
          <a:extLst>
            <a:ext uri="{FF2B5EF4-FFF2-40B4-BE49-F238E27FC236}">
              <a16:creationId xmlns:a16="http://schemas.microsoft.com/office/drawing/2014/main" id="{34CEA35C-5078-4241-8DE7-B009EBA125C3}"/>
            </a:ext>
          </a:extLst>
        </xdr:cNvPr>
        <xdr:cNvSpPr>
          <a:spLocks noChangeAspect="1"/>
        </xdr:cNvSpPr>
      </xdr:nvSpPr>
      <xdr:spPr>
        <a:xfrm>
          <a:off x="4189071" y="794657"/>
          <a:ext cx="1692201" cy="300480"/>
        </a:xfrm>
        <a:prstGeom prst="parallelogram">
          <a:avLst>
            <a:gd name="adj" fmla="val 100472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VÁRHATÓ KIADÁS</a:t>
          </a:r>
        </a:p>
      </xdr:txBody>
    </xdr:sp>
    <xdr:clientData/>
  </xdr:twoCellAnchor>
  <xdr:twoCellAnchor editAs="oneCell">
    <xdr:from>
      <xdr:col>3</xdr:col>
      <xdr:colOff>1599971</xdr:colOff>
      <xdr:row>4</xdr:row>
      <xdr:rowOff>119743</xdr:rowOff>
    </xdr:from>
    <xdr:to>
      <xdr:col>5</xdr:col>
      <xdr:colOff>251355</xdr:colOff>
      <xdr:row>6</xdr:row>
      <xdr:rowOff>58825</xdr:rowOff>
    </xdr:to>
    <xdr:sp macro="" textlink="">
      <xdr:nvSpPr>
        <xdr:cNvPr id="13" name="Parallelogram 12">
          <a:extLst>
            <a:ext uri="{FF2B5EF4-FFF2-40B4-BE49-F238E27FC236}">
              <a16:creationId xmlns:a16="http://schemas.microsoft.com/office/drawing/2014/main" id="{C43A301A-3356-4645-979A-0DF191134AE2}"/>
            </a:ext>
          </a:extLst>
        </xdr:cNvPr>
        <xdr:cNvSpPr>
          <a:spLocks noChangeAspect="1"/>
        </xdr:cNvSpPr>
      </xdr:nvSpPr>
      <xdr:spPr>
        <a:xfrm>
          <a:off x="5736542" y="816429"/>
          <a:ext cx="1822393" cy="275995"/>
        </a:xfrm>
        <a:prstGeom prst="parallelogram">
          <a:avLst>
            <a:gd name="adj" fmla="val 100472"/>
          </a:avLst>
        </a:prstGeom>
        <a:solidFill>
          <a:srgbClr val="98212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900" b="1">
              <a:latin typeface="Arial" panose="020B0604020202020204" pitchFamily="34" charset="0"/>
              <a:cs typeface="Arial" panose="020B0604020202020204" pitchFamily="34" charset="0"/>
            </a:rPr>
            <a:t>TÉNYLEGES KIADÁS</a:t>
          </a:r>
        </a:p>
      </xdr:txBody>
    </xdr:sp>
    <xdr:clientData/>
  </xdr:twoCellAnchor>
  <xdr:twoCellAnchor editAs="oneCell">
    <xdr:from>
      <xdr:col>5</xdr:col>
      <xdr:colOff>74143</xdr:colOff>
      <xdr:row>4</xdr:row>
      <xdr:rowOff>130629</xdr:rowOff>
    </xdr:from>
    <xdr:to>
      <xdr:col>6</xdr:col>
      <xdr:colOff>249793</xdr:colOff>
      <xdr:row>6</xdr:row>
      <xdr:rowOff>58434</xdr:rowOff>
    </xdr:to>
    <xdr:sp macro="" textlink="">
      <xdr:nvSpPr>
        <xdr:cNvPr id="14" name="Parallelogram 13">
          <a:extLst>
            <a:ext uri="{FF2B5EF4-FFF2-40B4-BE49-F238E27FC236}">
              <a16:creationId xmlns:a16="http://schemas.microsoft.com/office/drawing/2014/main" id="{CE0EF3BC-9E72-41D7-9521-C37A0F58ECD0}"/>
            </a:ext>
          </a:extLst>
        </xdr:cNvPr>
        <xdr:cNvSpPr>
          <a:spLocks noChangeAspect="1"/>
        </xdr:cNvSpPr>
      </xdr:nvSpPr>
      <xdr:spPr>
        <a:xfrm>
          <a:off x="7389343" y="827315"/>
          <a:ext cx="1694479" cy="268528"/>
        </a:xfrm>
        <a:prstGeom prst="parallelogram">
          <a:avLst>
            <a:gd name="adj" fmla="val 100472"/>
          </a:avLst>
        </a:prstGeom>
        <a:solidFill>
          <a:srgbClr val="C124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050" b="1">
              <a:latin typeface="Arial" panose="020B0604020202020204" pitchFamily="34" charset="0"/>
              <a:cs typeface="Arial" panose="020B0604020202020204" pitchFamily="34" charset="0"/>
            </a:rPr>
            <a:t>KÜLÖNBÖZET</a:t>
          </a:r>
        </a:p>
      </xdr:txBody>
    </xdr:sp>
    <xdr:clientData/>
  </xdr:twoCellAnchor>
  <xdr:twoCellAnchor>
    <xdr:from>
      <xdr:col>1</xdr:col>
      <xdr:colOff>14321</xdr:colOff>
      <xdr:row>22</xdr:row>
      <xdr:rowOff>98883</xdr:rowOff>
    </xdr:from>
    <xdr:to>
      <xdr:col>6</xdr:col>
      <xdr:colOff>51708</xdr:colOff>
      <xdr:row>22</xdr:row>
      <xdr:rowOff>98883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50C77938-D608-449C-A9BC-93160D35D449}"/>
            </a:ext>
          </a:extLst>
        </xdr:cNvPr>
        <xdr:cNvCxnSpPr/>
      </xdr:nvCxnSpPr>
      <xdr:spPr>
        <a:xfrm>
          <a:off x="1019209" y="5156658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12733</xdr:colOff>
      <xdr:row>32</xdr:row>
      <xdr:rowOff>91399</xdr:rowOff>
    </xdr:from>
    <xdr:to>
      <xdr:col>6</xdr:col>
      <xdr:colOff>50120</xdr:colOff>
      <xdr:row>32</xdr:row>
      <xdr:rowOff>91399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241C2157-DCCB-47A0-A73E-D215B6C5BA03}"/>
            </a:ext>
          </a:extLst>
        </xdr:cNvPr>
        <xdr:cNvCxnSpPr/>
      </xdr:nvCxnSpPr>
      <xdr:spPr>
        <a:xfrm>
          <a:off x="1017621" y="7706637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43</xdr:row>
      <xdr:rowOff>81643</xdr:rowOff>
    </xdr:from>
    <xdr:to>
      <xdr:col>6</xdr:col>
      <xdr:colOff>37387</xdr:colOff>
      <xdr:row>43</xdr:row>
      <xdr:rowOff>81643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321E0ED1-9DB0-445E-AE05-5F4F1D5E4A22}"/>
            </a:ext>
          </a:extLst>
        </xdr:cNvPr>
        <xdr:cNvCxnSpPr/>
      </xdr:nvCxnSpPr>
      <xdr:spPr>
        <a:xfrm>
          <a:off x="1004888" y="10640106"/>
          <a:ext cx="8228887" cy="0"/>
        </a:xfrm>
        <a:prstGeom prst="line">
          <a:avLst/>
        </a:prstGeom>
        <a:ln w="28575">
          <a:solidFill>
            <a:srgbClr val="C1242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422050</xdr:colOff>
      <xdr:row>46</xdr:row>
      <xdr:rowOff>58048</xdr:rowOff>
    </xdr:from>
    <xdr:to>
      <xdr:col>4</xdr:col>
      <xdr:colOff>792950</xdr:colOff>
      <xdr:row>47</xdr:row>
      <xdr:rowOff>165120</xdr:rowOff>
    </xdr:to>
    <xdr:sp macro="" textlink="">
      <xdr:nvSpPr>
        <xdr:cNvPr id="18" name="Parallelogram 17">
          <a:extLst>
            <a:ext uri="{FF2B5EF4-FFF2-40B4-BE49-F238E27FC236}">
              <a16:creationId xmlns:a16="http://schemas.microsoft.com/office/drawing/2014/main" id="{4F4B81E2-E984-4294-8A94-B8231FAABF4E}"/>
            </a:ext>
          </a:extLst>
        </xdr:cNvPr>
        <xdr:cNvSpPr>
          <a:spLocks noChangeAspect="1"/>
        </xdr:cNvSpPr>
      </xdr:nvSpPr>
      <xdr:spPr>
        <a:xfrm>
          <a:off x="5012193" y="11361048"/>
          <a:ext cx="2148900" cy="288501"/>
        </a:xfrm>
        <a:prstGeom prst="parallelogram">
          <a:avLst>
            <a:gd name="adj" fmla="val 100472"/>
          </a:avLst>
        </a:prstGeom>
        <a:solidFill>
          <a:srgbClr val="6F6F6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Jövedelem</a:t>
          </a:r>
        </a:p>
      </xdr:txBody>
    </xdr:sp>
    <xdr:clientData/>
  </xdr:twoCellAnchor>
  <xdr:twoCellAnchor>
    <xdr:from>
      <xdr:col>2</xdr:col>
      <xdr:colOff>41504</xdr:colOff>
      <xdr:row>46</xdr:row>
      <xdr:rowOff>55327</xdr:rowOff>
    </xdr:from>
    <xdr:to>
      <xdr:col>3</xdr:col>
      <xdr:colOff>802930</xdr:colOff>
      <xdr:row>47</xdr:row>
      <xdr:rowOff>165574</xdr:rowOff>
    </xdr:to>
    <xdr:sp macro="" textlink="">
      <xdr:nvSpPr>
        <xdr:cNvPr id="19" name="Parallelogram 18">
          <a:extLst>
            <a:ext uri="{FF2B5EF4-FFF2-40B4-BE49-F238E27FC236}">
              <a16:creationId xmlns:a16="http://schemas.microsoft.com/office/drawing/2014/main" id="{028712BA-F37A-4B42-AB42-B5747209E82E}"/>
            </a:ext>
          </a:extLst>
        </xdr:cNvPr>
        <xdr:cNvSpPr>
          <a:spLocks noChangeAspect="1"/>
        </xdr:cNvSpPr>
      </xdr:nvSpPr>
      <xdr:spPr>
        <a:xfrm>
          <a:off x="2908075" y="11358327"/>
          <a:ext cx="2484998" cy="291676"/>
        </a:xfrm>
        <a:prstGeom prst="parallelogram">
          <a:avLst>
            <a:gd name="adj" fmla="val 100472"/>
          </a:avLst>
        </a:prstGeom>
        <a:solidFill>
          <a:srgbClr val="A0A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Hónap</a:t>
          </a:r>
          <a:endParaRPr lang="en-GB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5</xdr:col>
      <xdr:colOff>1532965</xdr:colOff>
      <xdr:row>52</xdr:row>
      <xdr:rowOff>100501</xdr:rowOff>
    </xdr:from>
    <xdr:to>
      <xdr:col>6</xdr:col>
      <xdr:colOff>706414</xdr:colOff>
      <xdr:row>56</xdr:row>
      <xdr:rowOff>19339</xdr:rowOff>
    </xdr:to>
    <xdr:pic>
      <xdr:nvPicPr>
        <xdr:cNvPr id="20" name="Google Shape;37;p42">
          <a:extLst>
            <a:ext uri="{FF2B5EF4-FFF2-40B4-BE49-F238E27FC236}">
              <a16:creationId xmlns:a16="http://schemas.microsoft.com/office/drawing/2014/main" id="{702F39F9-AC43-4838-819F-59CC7EBBBD6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9157728" y="12511576"/>
          <a:ext cx="733644" cy="589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8480-96E8-42CE-B38F-43A8D76597FE}">
  <sheetPr>
    <pageSetUpPr fitToPage="1"/>
  </sheetPr>
  <dimension ref="A1:G26"/>
  <sheetViews>
    <sheetView showGridLines="0" showRowColHeaders="0" tabSelected="1" zoomScale="70" zoomScaleNormal="70" zoomScaleSheetLayoutView="70" workbookViewId="0">
      <selection activeCell="F8" sqref="F8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ht="38.25" customHeight="1" x14ac:dyDescent="0.3">
      <c r="A8" s="4"/>
      <c r="B8" s="21" t="s">
        <v>12</v>
      </c>
      <c r="C8" s="20"/>
      <c r="D8" s="137">
        <f>január!D$45</f>
        <v>0</v>
      </c>
      <c r="E8" s="138">
        <f>január!E$45</f>
        <v>0</v>
      </c>
      <c r="F8" s="139">
        <f>január!F$45</f>
        <v>0</v>
      </c>
      <c r="G8" s="4"/>
    </row>
    <row r="9" spans="1:7" s="2" customFormat="1" ht="38.25" customHeight="1" x14ac:dyDescent="0.3">
      <c r="A9" s="11"/>
      <c r="B9" s="21" t="s">
        <v>31</v>
      </c>
      <c r="C9" s="20"/>
      <c r="D9" s="140">
        <f>február!D$45</f>
        <v>0</v>
      </c>
      <c r="E9" s="141">
        <f>február!E$45</f>
        <v>0</v>
      </c>
      <c r="F9" s="142">
        <f>február!F$45</f>
        <v>0</v>
      </c>
      <c r="G9" s="7"/>
    </row>
    <row r="10" spans="1:7" s="2" customFormat="1" ht="38.25" customHeight="1" x14ac:dyDescent="0.3">
      <c r="A10" s="11"/>
      <c r="B10" s="21" t="s">
        <v>32</v>
      </c>
      <c r="C10" s="20"/>
      <c r="D10" s="140">
        <f>március!D$45</f>
        <v>0</v>
      </c>
      <c r="E10" s="141">
        <f>március!E$45</f>
        <v>0</v>
      </c>
      <c r="F10" s="142">
        <f>március!F$45</f>
        <v>0</v>
      </c>
      <c r="G10" s="7"/>
    </row>
    <row r="11" spans="1:7" s="2" customFormat="1" ht="38.25" customHeight="1" x14ac:dyDescent="0.3">
      <c r="A11" s="11"/>
      <c r="B11" s="21" t="s">
        <v>33</v>
      </c>
      <c r="C11" s="20"/>
      <c r="D11" s="140">
        <f>április!D$45</f>
        <v>0</v>
      </c>
      <c r="E11" s="141">
        <f>április!E$45</f>
        <v>0</v>
      </c>
      <c r="F11" s="142">
        <f>április!F$45</f>
        <v>0</v>
      </c>
      <c r="G11" s="7"/>
    </row>
    <row r="12" spans="1:7" s="2" customFormat="1" ht="38.25" customHeight="1" x14ac:dyDescent="0.3">
      <c r="A12" s="11"/>
      <c r="B12" s="21" t="s">
        <v>34</v>
      </c>
      <c r="C12" s="20"/>
      <c r="D12" s="140">
        <f>május!D$45</f>
        <v>0</v>
      </c>
      <c r="E12" s="141">
        <f>május!E$45</f>
        <v>0</v>
      </c>
      <c r="F12" s="142">
        <f>május!F$45</f>
        <v>0</v>
      </c>
      <c r="G12" s="7"/>
    </row>
    <row r="13" spans="1:7" s="2" customFormat="1" ht="38.25" customHeight="1" x14ac:dyDescent="0.3">
      <c r="A13" s="11"/>
      <c r="B13" s="21" t="s">
        <v>35</v>
      </c>
      <c r="C13" s="20"/>
      <c r="D13" s="140">
        <f>június!D$45</f>
        <v>0</v>
      </c>
      <c r="E13" s="141">
        <f>június!E$45</f>
        <v>0</v>
      </c>
      <c r="F13" s="142">
        <f>június!F$45</f>
        <v>0</v>
      </c>
      <c r="G13" s="7"/>
    </row>
    <row r="14" spans="1:7" s="2" customFormat="1" ht="38.25" customHeight="1" x14ac:dyDescent="0.3">
      <c r="A14" s="11"/>
      <c r="B14" s="21" t="s">
        <v>36</v>
      </c>
      <c r="C14" s="20"/>
      <c r="D14" s="140">
        <f>július!D$45</f>
        <v>0</v>
      </c>
      <c r="E14" s="141">
        <f>július!E$45</f>
        <v>0</v>
      </c>
      <c r="F14" s="142">
        <f>július!F$45</f>
        <v>0</v>
      </c>
      <c r="G14" s="7"/>
    </row>
    <row r="15" spans="1:7" s="2" customFormat="1" ht="38.25" customHeight="1" x14ac:dyDescent="0.3">
      <c r="A15" s="11"/>
      <c r="B15" s="21" t="s">
        <v>37</v>
      </c>
      <c r="C15" s="20"/>
      <c r="D15" s="140">
        <f>augusztus!D$45</f>
        <v>0</v>
      </c>
      <c r="E15" s="141">
        <f>augusztus!E$45</f>
        <v>0</v>
      </c>
      <c r="F15" s="142">
        <f>augusztus!F$45</f>
        <v>0</v>
      </c>
      <c r="G15" s="7"/>
    </row>
    <row r="16" spans="1:7" s="2" customFormat="1" ht="38.25" customHeight="1" x14ac:dyDescent="0.3">
      <c r="A16" s="11"/>
      <c r="B16" s="21" t="s">
        <v>38</v>
      </c>
      <c r="C16" s="20"/>
      <c r="D16" s="140">
        <f>szeptember!D$45</f>
        <v>0</v>
      </c>
      <c r="E16" s="141">
        <f>szeptember!E$45</f>
        <v>0</v>
      </c>
      <c r="F16" s="142">
        <f>szeptember!F$45</f>
        <v>0</v>
      </c>
      <c r="G16" s="7"/>
    </row>
    <row r="17" spans="1:7" s="2" customFormat="1" ht="38.25" customHeight="1" x14ac:dyDescent="0.3">
      <c r="A17" s="11"/>
      <c r="B17" s="21" t="s">
        <v>39</v>
      </c>
      <c r="C17" s="20"/>
      <c r="D17" s="140">
        <f>október!D$45</f>
        <v>0</v>
      </c>
      <c r="E17" s="141">
        <f>október!E$45</f>
        <v>0</v>
      </c>
      <c r="F17" s="142">
        <f>október!F$45</f>
        <v>0</v>
      </c>
      <c r="G17" s="7"/>
    </row>
    <row r="18" spans="1:7" s="2" customFormat="1" ht="38.25" customHeight="1" x14ac:dyDescent="0.3">
      <c r="A18" s="11"/>
      <c r="B18" s="21" t="s">
        <v>40</v>
      </c>
      <c r="C18" s="20"/>
      <c r="D18" s="140">
        <f>november!D$45</f>
        <v>0</v>
      </c>
      <c r="E18" s="141">
        <f>november!E$45</f>
        <v>0</v>
      </c>
      <c r="F18" s="142">
        <f>november!F$45</f>
        <v>0</v>
      </c>
      <c r="G18" s="7"/>
    </row>
    <row r="19" spans="1:7" s="2" customFormat="1" ht="38.700000000000003" customHeight="1" x14ac:dyDescent="0.3">
      <c r="A19" s="11"/>
      <c r="B19" s="21" t="s">
        <v>41</v>
      </c>
      <c r="C19" s="20"/>
      <c r="D19" s="143">
        <f>december!D$45</f>
        <v>0</v>
      </c>
      <c r="E19" s="144">
        <f>december!E$45</f>
        <v>0</v>
      </c>
      <c r="F19" s="145">
        <f>december!F$45</f>
        <v>0</v>
      </c>
      <c r="G19" s="7"/>
    </row>
    <row r="20" spans="1:7" x14ac:dyDescent="0.25">
      <c r="A20" s="4"/>
      <c r="B20" s="5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</row>
  </sheetData>
  <pageMargins left="0.25" right="0.25" top="0.75" bottom="0.75" header="0.3" footer="0.3"/>
  <pageSetup paperSize="9" scale="59" fitToHeight="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94F8C-30D7-4853-AA22-1A1895B000F8}">
  <sheetPr>
    <pageSetUpPr fitToPage="1"/>
  </sheetPr>
  <dimension ref="A1:G57"/>
  <sheetViews>
    <sheetView showGridLines="0" showRowColHeaders="0" topLeftCell="A19" zoomScale="70" zoomScaleNormal="7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22" t="s">
        <v>42</v>
      </c>
      <c r="C8" s="4"/>
      <c r="D8" s="10"/>
      <c r="E8" s="14"/>
      <c r="F8" s="6"/>
      <c r="G8" s="4"/>
    </row>
    <row r="9" spans="1:7" x14ac:dyDescent="0.25">
      <c r="A9" s="4"/>
      <c r="B9" s="135"/>
      <c r="C9" s="136"/>
      <c r="D9" s="57"/>
      <c r="E9" s="133"/>
      <c r="F9" s="134"/>
      <c r="G9" s="4"/>
    </row>
    <row r="10" spans="1:7" s="2" customFormat="1" ht="22.95" customHeight="1" x14ac:dyDescent="0.3">
      <c r="A10" s="11"/>
      <c r="B10" s="182" t="s">
        <v>3</v>
      </c>
      <c r="C10" s="183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80" t="s">
        <v>4</v>
      </c>
      <c r="C11" s="181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80" t="s">
        <v>5</v>
      </c>
      <c r="C12" s="181"/>
      <c r="D12" s="27">
        <v>0</v>
      </c>
      <c r="E12" s="28">
        <v>0</v>
      </c>
      <c r="F12" s="29">
        <f t="shared" ref="F12:F20" si="0">SUM(-(E12-D12))</f>
        <v>0</v>
      </c>
      <c r="G12" s="7"/>
    </row>
    <row r="13" spans="1:7" s="2" customFormat="1" ht="22.95" customHeight="1" x14ac:dyDescent="0.3">
      <c r="A13" s="7"/>
      <c r="B13" s="180" t="s">
        <v>6</v>
      </c>
      <c r="C13" s="181"/>
      <c r="D13" s="27">
        <v>0</v>
      </c>
      <c r="E13" s="28">
        <v>0</v>
      </c>
      <c r="F13" s="29">
        <f t="shared" si="0"/>
        <v>0</v>
      </c>
      <c r="G13" s="7"/>
    </row>
    <row r="14" spans="1:7" s="2" customFormat="1" ht="22.95" customHeight="1" x14ac:dyDescent="0.3">
      <c r="A14" s="7"/>
      <c r="B14" s="180" t="s">
        <v>7</v>
      </c>
      <c r="C14" s="181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80" t="s">
        <v>8</v>
      </c>
      <c r="C15" s="181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80" t="s">
        <v>9</v>
      </c>
      <c r="C16" s="181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80" t="s">
        <v>10</v>
      </c>
      <c r="C17" s="181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80" t="s">
        <v>11</v>
      </c>
      <c r="C18" s="181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80" t="s">
        <v>0</v>
      </c>
      <c r="C19" s="181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84" t="s">
        <v>1</v>
      </c>
      <c r="C20" s="185"/>
      <c r="D20" s="30">
        <v>0</v>
      </c>
      <c r="E20" s="31">
        <v>0</v>
      </c>
      <c r="F20" s="173">
        <f t="shared" si="0"/>
        <v>0</v>
      </c>
      <c r="G20" s="7"/>
    </row>
    <row r="21" spans="1:7" ht="9.75" customHeight="1" x14ac:dyDescent="0.25">
      <c r="A21" s="4"/>
      <c r="B21" s="53"/>
      <c r="C21" s="54"/>
      <c r="D21" s="33"/>
      <c r="E21" s="34"/>
      <c r="F21" s="35"/>
      <c r="G21" s="4"/>
    </row>
    <row r="22" spans="1:7" ht="15" customHeight="1" x14ac:dyDescent="0.25">
      <c r="A22" s="4"/>
      <c r="B22" s="55" t="s">
        <v>13</v>
      </c>
      <c r="C22" s="56"/>
      <c r="D22" s="36"/>
      <c r="E22" s="37"/>
      <c r="F22" s="38"/>
      <c r="G22" s="4"/>
    </row>
    <row r="23" spans="1:7" ht="15" customHeight="1" x14ac:dyDescent="0.25">
      <c r="A23" s="4"/>
      <c r="B23" s="57"/>
      <c r="C23" s="58"/>
      <c r="D23" s="39"/>
      <c r="E23" s="40"/>
      <c r="F23" s="41"/>
      <c r="G23" s="4"/>
    </row>
    <row r="24" spans="1:7" s="2" customFormat="1" ht="22.95" customHeight="1" x14ac:dyDescent="0.3">
      <c r="A24" s="7"/>
      <c r="B24" s="182" t="s">
        <v>14</v>
      </c>
      <c r="C24" s="183"/>
      <c r="D24" s="24">
        <v>0</v>
      </c>
      <c r="E24" s="25">
        <v>0</v>
      </c>
      <c r="F24" s="26">
        <f>SUM(-(E24-D24))</f>
        <v>0</v>
      </c>
      <c r="G24" s="7"/>
    </row>
    <row r="25" spans="1:7" s="2" customFormat="1" ht="22.95" customHeight="1" x14ac:dyDescent="0.3">
      <c r="A25" s="7"/>
      <c r="B25" s="59" t="s">
        <v>15</v>
      </c>
      <c r="C25" s="60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59" t="s">
        <v>16</v>
      </c>
      <c r="C26" s="60"/>
      <c r="D26" s="27">
        <v>0</v>
      </c>
      <c r="E26" s="28">
        <v>0</v>
      </c>
      <c r="F26" s="29">
        <f t="shared" ref="F26:F30" si="1">SUM(-(E26-D26))</f>
        <v>0</v>
      </c>
      <c r="G26" s="7"/>
    </row>
    <row r="27" spans="1:7" s="2" customFormat="1" ht="22.95" customHeight="1" x14ac:dyDescent="0.3">
      <c r="A27" s="7"/>
      <c r="B27" s="59" t="s">
        <v>17</v>
      </c>
      <c r="C27" s="60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59" t="s">
        <v>18</v>
      </c>
      <c r="C28" s="60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59" t="s">
        <v>19</v>
      </c>
      <c r="C29" s="60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84" t="s">
        <v>20</v>
      </c>
      <c r="C30" s="185"/>
      <c r="D30" s="30">
        <v>0</v>
      </c>
      <c r="E30" s="31">
        <v>0</v>
      </c>
      <c r="F30" s="173">
        <f t="shared" si="1"/>
        <v>0</v>
      </c>
      <c r="G30" s="7"/>
    </row>
    <row r="31" spans="1:7" ht="12.45" customHeight="1" x14ac:dyDescent="0.25">
      <c r="A31" s="4"/>
      <c r="B31" s="57"/>
      <c r="C31" s="58"/>
      <c r="D31" s="39"/>
      <c r="E31" s="40"/>
      <c r="F31" s="35"/>
      <c r="G31" s="4"/>
    </row>
    <row r="32" spans="1:7" x14ac:dyDescent="0.25">
      <c r="A32" s="4"/>
      <c r="B32" s="55" t="s">
        <v>21</v>
      </c>
      <c r="C32" s="56"/>
      <c r="D32" s="36"/>
      <c r="E32" s="37"/>
      <c r="F32" s="38"/>
      <c r="G32" s="4"/>
    </row>
    <row r="33" spans="1:7" x14ac:dyDescent="0.25">
      <c r="A33" s="4"/>
      <c r="B33" s="57"/>
      <c r="C33" s="58"/>
      <c r="D33" s="39"/>
      <c r="E33" s="40"/>
      <c r="F33" s="41"/>
      <c r="G33" s="4"/>
    </row>
    <row r="34" spans="1:7" s="2" customFormat="1" ht="22.95" customHeight="1" x14ac:dyDescent="0.3">
      <c r="A34" s="7"/>
      <c r="B34" s="182" t="s">
        <v>22</v>
      </c>
      <c r="C34" s="183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59" t="s">
        <v>23</v>
      </c>
      <c r="C35" s="59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59" t="s">
        <v>24</v>
      </c>
      <c r="C36" s="59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59" t="s">
        <v>25</v>
      </c>
      <c r="C37" s="59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59" t="s">
        <v>26</v>
      </c>
      <c r="C38" s="59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59" t="s">
        <v>27</v>
      </c>
      <c r="C39" s="59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59" t="s">
        <v>28</v>
      </c>
      <c r="C40" s="59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59" t="s">
        <v>29</v>
      </c>
      <c r="C41" s="59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84" t="s">
        <v>30</v>
      </c>
      <c r="C42" s="185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61"/>
      <c r="C43" s="62"/>
      <c r="D43" s="42"/>
      <c r="E43" s="43"/>
      <c r="F43" s="44"/>
      <c r="G43" s="4"/>
    </row>
    <row r="44" spans="1:7" x14ac:dyDescent="0.25">
      <c r="A44" s="4"/>
      <c r="B44" s="57"/>
      <c r="C44" s="58"/>
      <c r="D44" s="45"/>
      <c r="E44" s="46"/>
      <c r="F44" s="47"/>
      <c r="G44" s="4"/>
    </row>
    <row r="45" spans="1:7" ht="24.45" customHeight="1" x14ac:dyDescent="0.25">
      <c r="A45" s="4"/>
      <c r="B45" s="63" t="s">
        <v>2</v>
      </c>
      <c r="C45" s="64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65"/>
      <c r="C46" s="58"/>
      <c r="D46" s="58"/>
      <c r="E46" s="58"/>
      <c r="F46" s="58"/>
      <c r="G46" s="4"/>
    </row>
    <row r="47" spans="1:7" x14ac:dyDescent="0.25">
      <c r="A47" s="4"/>
      <c r="B47" s="58"/>
      <c r="C47" s="58"/>
      <c r="D47" s="58"/>
      <c r="E47" s="58"/>
      <c r="F47" s="58"/>
      <c r="G47" s="4"/>
    </row>
    <row r="48" spans="1:7" x14ac:dyDescent="0.25">
      <c r="A48" s="4"/>
      <c r="B48" s="58"/>
      <c r="C48" s="58"/>
      <c r="D48" s="58"/>
      <c r="E48" s="58"/>
      <c r="F48" s="58"/>
      <c r="G48" s="4"/>
    </row>
    <row r="49" spans="1:7" x14ac:dyDescent="0.25">
      <c r="A49" s="4"/>
      <c r="B49" s="58"/>
      <c r="C49" s="58"/>
      <c r="D49" s="58"/>
      <c r="E49" s="58"/>
      <c r="F49" s="58"/>
      <c r="G49" s="12"/>
    </row>
    <row r="50" spans="1:7" ht="26.7" customHeight="1" x14ac:dyDescent="0.25">
      <c r="A50" s="12"/>
      <c r="C50" s="66" t="s">
        <v>38</v>
      </c>
      <c r="D50" s="51">
        <v>0</v>
      </c>
      <c r="E50" s="51">
        <f>E45</f>
        <v>0</v>
      </c>
      <c r="F50" s="52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EE4B-3D91-4A4B-8A44-987F337C7096}">
  <sheetPr>
    <pageSetUpPr fitToPage="1"/>
  </sheetPr>
  <dimension ref="A1:G57"/>
  <sheetViews>
    <sheetView showGridLines="0" showRowColHeaders="0" topLeftCell="A16" zoomScale="70" zoomScaleNormal="7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22" t="s">
        <v>42</v>
      </c>
      <c r="C8" s="4"/>
      <c r="D8" s="10"/>
      <c r="E8" s="14"/>
      <c r="F8" s="6"/>
      <c r="G8" s="4"/>
    </row>
    <row r="9" spans="1:7" x14ac:dyDescent="0.25">
      <c r="A9" s="4"/>
      <c r="B9" s="15"/>
      <c r="C9" s="12"/>
      <c r="D9" s="10"/>
      <c r="E9" s="14"/>
      <c r="F9" s="6"/>
      <c r="G9" s="4"/>
    </row>
    <row r="10" spans="1:7" s="2" customFormat="1" ht="22.95" customHeight="1" x14ac:dyDescent="0.3">
      <c r="A10" s="11"/>
      <c r="B10" s="182" t="s">
        <v>3</v>
      </c>
      <c r="C10" s="183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80" t="s">
        <v>4</v>
      </c>
      <c r="C11" s="181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80" t="s">
        <v>5</v>
      </c>
      <c r="C12" s="181"/>
      <c r="D12" s="27">
        <v>0</v>
      </c>
      <c r="E12" s="28">
        <v>0</v>
      </c>
      <c r="F12" s="29">
        <f t="shared" ref="F12:F20" si="0">SUM(-(E12-D12))</f>
        <v>0</v>
      </c>
      <c r="G12" s="7"/>
    </row>
    <row r="13" spans="1:7" s="2" customFormat="1" ht="22.95" customHeight="1" x14ac:dyDescent="0.3">
      <c r="A13" s="7"/>
      <c r="B13" s="180" t="s">
        <v>6</v>
      </c>
      <c r="C13" s="181"/>
      <c r="D13" s="27">
        <v>0</v>
      </c>
      <c r="E13" s="28">
        <v>0</v>
      </c>
      <c r="F13" s="29">
        <f t="shared" si="0"/>
        <v>0</v>
      </c>
      <c r="G13" s="7"/>
    </row>
    <row r="14" spans="1:7" s="2" customFormat="1" ht="22.95" customHeight="1" x14ac:dyDescent="0.3">
      <c r="A14" s="7"/>
      <c r="B14" s="180" t="s">
        <v>7</v>
      </c>
      <c r="C14" s="181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80" t="s">
        <v>8</v>
      </c>
      <c r="C15" s="181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80" t="s">
        <v>9</v>
      </c>
      <c r="C16" s="181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80" t="s">
        <v>10</v>
      </c>
      <c r="C17" s="181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80" t="s">
        <v>11</v>
      </c>
      <c r="C18" s="181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80" t="s">
        <v>0</v>
      </c>
      <c r="C19" s="181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84" t="s">
        <v>1</v>
      </c>
      <c r="C20" s="185"/>
      <c r="D20" s="30">
        <v>0</v>
      </c>
      <c r="E20" s="31">
        <v>0</v>
      </c>
      <c r="F20" s="173">
        <f t="shared" si="0"/>
        <v>0</v>
      </c>
      <c r="G20" s="7"/>
    </row>
    <row r="21" spans="1:7" ht="9.75" customHeight="1" x14ac:dyDescent="0.25">
      <c r="A21" s="4"/>
      <c r="B21" s="53"/>
      <c r="C21" s="54"/>
      <c r="D21" s="33"/>
      <c r="E21" s="34"/>
      <c r="F21" s="35"/>
      <c r="G21" s="4"/>
    </row>
    <row r="22" spans="1:7" ht="15" customHeight="1" x14ac:dyDescent="0.25">
      <c r="A22" s="4"/>
      <c r="B22" s="55" t="s">
        <v>13</v>
      </c>
      <c r="C22" s="56"/>
      <c r="D22" s="36"/>
      <c r="E22" s="37"/>
      <c r="F22" s="38"/>
      <c r="G22" s="4"/>
    </row>
    <row r="23" spans="1:7" ht="15" customHeight="1" x14ac:dyDescent="0.25">
      <c r="A23" s="4"/>
      <c r="B23" s="57"/>
      <c r="C23" s="58"/>
      <c r="D23" s="39"/>
      <c r="E23" s="40"/>
      <c r="F23" s="41"/>
      <c r="G23" s="4"/>
    </row>
    <row r="24" spans="1:7" s="2" customFormat="1" ht="22.95" customHeight="1" x14ac:dyDescent="0.3">
      <c r="A24" s="7"/>
      <c r="B24" s="182" t="s">
        <v>14</v>
      </c>
      <c r="C24" s="183"/>
      <c r="D24" s="24">
        <v>0</v>
      </c>
      <c r="E24" s="25">
        <v>0</v>
      </c>
      <c r="F24" s="26">
        <f>SUM((-E24-D24))</f>
        <v>0</v>
      </c>
      <c r="G24" s="7"/>
    </row>
    <row r="25" spans="1:7" s="2" customFormat="1" ht="22.95" customHeight="1" x14ac:dyDescent="0.3">
      <c r="A25" s="7"/>
      <c r="B25" s="59" t="s">
        <v>15</v>
      </c>
      <c r="C25" s="60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59" t="s">
        <v>16</v>
      </c>
      <c r="C26" s="60"/>
      <c r="D26" s="27">
        <v>0</v>
      </c>
      <c r="E26" s="28">
        <v>0</v>
      </c>
      <c r="F26" s="29">
        <f t="shared" ref="F26:F30" si="1">SUM(-(E26-D26))</f>
        <v>0</v>
      </c>
      <c r="G26" s="7"/>
    </row>
    <row r="27" spans="1:7" s="2" customFormat="1" ht="22.95" customHeight="1" x14ac:dyDescent="0.3">
      <c r="A27" s="7"/>
      <c r="B27" s="59" t="s">
        <v>17</v>
      </c>
      <c r="C27" s="60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59" t="s">
        <v>18</v>
      </c>
      <c r="C28" s="60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59" t="s">
        <v>19</v>
      </c>
      <c r="C29" s="60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84" t="s">
        <v>20</v>
      </c>
      <c r="C30" s="185"/>
      <c r="D30" s="30">
        <v>0</v>
      </c>
      <c r="E30" s="31">
        <v>0</v>
      </c>
      <c r="F30" s="173">
        <f t="shared" si="1"/>
        <v>0</v>
      </c>
      <c r="G30" s="7"/>
    </row>
    <row r="31" spans="1:7" ht="12.45" customHeight="1" x14ac:dyDescent="0.25">
      <c r="A31" s="4"/>
      <c r="B31" s="57"/>
      <c r="C31" s="58"/>
      <c r="D31" s="39"/>
      <c r="E31" s="40"/>
      <c r="F31" s="35"/>
      <c r="G31" s="4"/>
    </row>
    <row r="32" spans="1:7" x14ac:dyDescent="0.25">
      <c r="A32" s="4"/>
      <c r="B32" s="55" t="s">
        <v>21</v>
      </c>
      <c r="C32" s="56"/>
      <c r="D32" s="36"/>
      <c r="E32" s="37"/>
      <c r="F32" s="38"/>
      <c r="G32" s="4"/>
    </row>
    <row r="33" spans="1:7" x14ac:dyDescent="0.25">
      <c r="A33" s="4"/>
      <c r="B33" s="57"/>
      <c r="C33" s="58"/>
      <c r="D33" s="39"/>
      <c r="E33" s="40"/>
      <c r="F33" s="41"/>
      <c r="G33" s="4"/>
    </row>
    <row r="34" spans="1:7" s="2" customFormat="1" ht="22.95" customHeight="1" x14ac:dyDescent="0.3">
      <c r="A34" s="7"/>
      <c r="B34" s="182" t="s">
        <v>22</v>
      </c>
      <c r="C34" s="183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59" t="s">
        <v>23</v>
      </c>
      <c r="C35" s="59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59" t="s">
        <v>24</v>
      </c>
      <c r="C36" s="59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59" t="s">
        <v>25</v>
      </c>
      <c r="C37" s="59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59" t="s">
        <v>26</v>
      </c>
      <c r="C38" s="59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59" t="s">
        <v>27</v>
      </c>
      <c r="C39" s="59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59" t="s">
        <v>28</v>
      </c>
      <c r="C40" s="59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59" t="s">
        <v>29</v>
      </c>
      <c r="C41" s="59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84" t="s">
        <v>30</v>
      </c>
      <c r="C42" s="185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61"/>
      <c r="C43" s="62"/>
      <c r="D43" s="42"/>
      <c r="E43" s="43"/>
      <c r="F43" s="44"/>
      <c r="G43" s="4"/>
    </row>
    <row r="44" spans="1:7" x14ac:dyDescent="0.25">
      <c r="A44" s="4"/>
      <c r="B44" s="57"/>
      <c r="C44" s="58"/>
      <c r="D44" s="45"/>
      <c r="E44" s="46"/>
      <c r="F44" s="47"/>
      <c r="G44" s="4"/>
    </row>
    <row r="45" spans="1:7" ht="24.45" customHeight="1" x14ac:dyDescent="0.25">
      <c r="A45" s="4"/>
      <c r="B45" s="63" t="s">
        <v>2</v>
      </c>
      <c r="C45" s="64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65"/>
      <c r="C46" s="58"/>
      <c r="D46" s="58"/>
      <c r="E46" s="58"/>
      <c r="F46" s="58"/>
      <c r="G46" s="4"/>
    </row>
    <row r="47" spans="1:7" x14ac:dyDescent="0.25">
      <c r="A47" s="4"/>
      <c r="B47" s="58"/>
      <c r="C47" s="58"/>
      <c r="D47" s="58"/>
      <c r="E47" s="58"/>
      <c r="F47" s="58"/>
      <c r="G47" s="4"/>
    </row>
    <row r="48" spans="1:7" x14ac:dyDescent="0.25">
      <c r="A48" s="4"/>
      <c r="B48" s="58"/>
      <c r="C48" s="58"/>
      <c r="D48" s="58"/>
      <c r="E48" s="58"/>
      <c r="F48" s="58"/>
      <c r="G48" s="4"/>
    </row>
    <row r="49" spans="1:7" x14ac:dyDescent="0.25">
      <c r="A49" s="4"/>
      <c r="B49" s="58"/>
      <c r="C49" s="58"/>
      <c r="D49" s="58"/>
      <c r="E49" s="58"/>
      <c r="F49" s="58"/>
      <c r="G49" s="12"/>
    </row>
    <row r="50" spans="1:7" ht="26.7" customHeight="1" x14ac:dyDescent="0.25">
      <c r="A50" s="12"/>
      <c r="C50" s="66" t="s">
        <v>39</v>
      </c>
      <c r="D50" s="51">
        <v>0</v>
      </c>
      <c r="E50" s="51">
        <f>E45</f>
        <v>0</v>
      </c>
      <c r="F50" s="52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EB99-A0B1-4E2F-AC16-54F1417A01AC}">
  <sheetPr>
    <pageSetUpPr fitToPage="1"/>
  </sheetPr>
  <dimension ref="A1:G57"/>
  <sheetViews>
    <sheetView showGridLines="0" showRowColHeaders="0" topLeftCell="A19" zoomScale="69" zoomScaleNormal="69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22" t="s">
        <v>42</v>
      </c>
      <c r="C8" s="4"/>
      <c r="D8" s="10"/>
      <c r="E8" s="14"/>
      <c r="F8" s="6"/>
      <c r="G8" s="4"/>
    </row>
    <row r="9" spans="1:7" x14ac:dyDescent="0.25">
      <c r="A9" s="4"/>
      <c r="B9" s="15"/>
      <c r="C9" s="12"/>
      <c r="D9" s="10"/>
      <c r="E9" s="14"/>
      <c r="F9" s="6"/>
      <c r="G9" s="4"/>
    </row>
    <row r="10" spans="1:7" s="2" customFormat="1" ht="22.95" customHeight="1" x14ac:dyDescent="0.3">
      <c r="A10" s="11"/>
      <c r="B10" s="182" t="s">
        <v>3</v>
      </c>
      <c r="C10" s="183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80" t="s">
        <v>4</v>
      </c>
      <c r="C11" s="181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80" t="s">
        <v>5</v>
      </c>
      <c r="C12" s="181"/>
      <c r="D12" s="27">
        <v>0</v>
      </c>
      <c r="E12" s="28">
        <v>0</v>
      </c>
      <c r="F12" s="29">
        <f t="shared" ref="F12:F20" si="0">SUM(-(E12-D12))</f>
        <v>0</v>
      </c>
      <c r="G12" s="7"/>
    </row>
    <row r="13" spans="1:7" s="2" customFormat="1" ht="22.95" customHeight="1" x14ac:dyDescent="0.3">
      <c r="A13" s="7"/>
      <c r="B13" s="180" t="s">
        <v>6</v>
      </c>
      <c r="C13" s="181"/>
      <c r="D13" s="27">
        <v>0</v>
      </c>
      <c r="E13" s="28">
        <v>0</v>
      </c>
      <c r="F13" s="29">
        <f t="shared" si="0"/>
        <v>0</v>
      </c>
      <c r="G13" s="7"/>
    </row>
    <row r="14" spans="1:7" s="2" customFormat="1" ht="22.95" customHeight="1" x14ac:dyDescent="0.3">
      <c r="A14" s="7"/>
      <c r="B14" s="180" t="s">
        <v>7</v>
      </c>
      <c r="C14" s="181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80" t="s">
        <v>8</v>
      </c>
      <c r="C15" s="181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80" t="s">
        <v>9</v>
      </c>
      <c r="C16" s="181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80" t="s">
        <v>10</v>
      </c>
      <c r="C17" s="181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80" t="s">
        <v>11</v>
      </c>
      <c r="C18" s="181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80" t="s">
        <v>0</v>
      </c>
      <c r="C19" s="181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84" t="s">
        <v>1</v>
      </c>
      <c r="C20" s="185"/>
      <c r="D20" s="30">
        <v>0</v>
      </c>
      <c r="E20" s="31">
        <v>0</v>
      </c>
      <c r="F20" s="173">
        <f t="shared" si="0"/>
        <v>0</v>
      </c>
      <c r="G20" s="7"/>
    </row>
    <row r="21" spans="1:7" ht="9.75" customHeight="1" x14ac:dyDescent="0.25">
      <c r="A21" s="4"/>
      <c r="B21" s="53"/>
      <c r="C21" s="54"/>
      <c r="D21" s="33"/>
      <c r="E21" s="34"/>
      <c r="F21" s="35"/>
      <c r="G21" s="4"/>
    </row>
    <row r="22" spans="1:7" ht="15" customHeight="1" x14ac:dyDescent="0.25">
      <c r="A22" s="4"/>
      <c r="B22" s="55" t="s">
        <v>13</v>
      </c>
      <c r="C22" s="56"/>
      <c r="D22" s="36"/>
      <c r="E22" s="37"/>
      <c r="F22" s="38"/>
      <c r="G22" s="4"/>
    </row>
    <row r="23" spans="1:7" ht="15" customHeight="1" x14ac:dyDescent="0.25">
      <c r="A23" s="4"/>
      <c r="B23" s="57"/>
      <c r="C23" s="58"/>
      <c r="D23" s="39"/>
      <c r="E23" s="40"/>
      <c r="F23" s="41"/>
      <c r="G23" s="4"/>
    </row>
    <row r="24" spans="1:7" s="2" customFormat="1" ht="22.95" customHeight="1" x14ac:dyDescent="0.3">
      <c r="A24" s="7"/>
      <c r="B24" s="182" t="s">
        <v>14</v>
      </c>
      <c r="C24" s="183"/>
      <c r="D24" s="24">
        <v>0</v>
      </c>
      <c r="E24" s="25">
        <v>0</v>
      </c>
      <c r="F24" s="26">
        <f>SUM(-(E24-D24))</f>
        <v>0</v>
      </c>
      <c r="G24" s="7"/>
    </row>
    <row r="25" spans="1:7" s="2" customFormat="1" ht="22.95" customHeight="1" x14ac:dyDescent="0.3">
      <c r="A25" s="7"/>
      <c r="B25" s="59" t="s">
        <v>15</v>
      </c>
      <c r="C25" s="60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59" t="s">
        <v>16</v>
      </c>
      <c r="C26" s="60"/>
      <c r="D26" s="27">
        <v>0</v>
      </c>
      <c r="E26" s="28">
        <v>0</v>
      </c>
      <c r="F26" s="29">
        <f t="shared" ref="F26:F30" si="1">SUM(-(E26-D26))</f>
        <v>0</v>
      </c>
      <c r="G26" s="7"/>
    </row>
    <row r="27" spans="1:7" s="2" customFormat="1" ht="22.95" customHeight="1" x14ac:dyDescent="0.3">
      <c r="A27" s="7"/>
      <c r="B27" s="59" t="s">
        <v>17</v>
      </c>
      <c r="C27" s="60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59" t="s">
        <v>18</v>
      </c>
      <c r="C28" s="60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59" t="s">
        <v>19</v>
      </c>
      <c r="C29" s="60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84" t="s">
        <v>20</v>
      </c>
      <c r="C30" s="185"/>
      <c r="D30" s="30">
        <v>0</v>
      </c>
      <c r="E30" s="31">
        <v>0</v>
      </c>
      <c r="F30" s="173">
        <f t="shared" si="1"/>
        <v>0</v>
      </c>
      <c r="G30" s="7"/>
    </row>
    <row r="31" spans="1:7" ht="12.45" customHeight="1" x14ac:dyDescent="0.25">
      <c r="A31" s="4"/>
      <c r="B31" s="57"/>
      <c r="C31" s="58"/>
      <c r="D31" s="39"/>
      <c r="E31" s="40"/>
      <c r="F31" s="35"/>
      <c r="G31" s="4"/>
    </row>
    <row r="32" spans="1:7" x14ac:dyDescent="0.25">
      <c r="A32" s="4"/>
      <c r="B32" s="55" t="s">
        <v>21</v>
      </c>
      <c r="C32" s="56"/>
      <c r="D32" s="36"/>
      <c r="E32" s="37"/>
      <c r="F32" s="38"/>
      <c r="G32" s="4"/>
    </row>
    <row r="33" spans="1:7" x14ac:dyDescent="0.25">
      <c r="A33" s="4"/>
      <c r="B33" s="57"/>
      <c r="C33" s="58"/>
      <c r="D33" s="39"/>
      <c r="E33" s="40"/>
      <c r="F33" s="41"/>
      <c r="G33" s="4"/>
    </row>
    <row r="34" spans="1:7" s="2" customFormat="1" ht="22.95" customHeight="1" x14ac:dyDescent="0.3">
      <c r="A34" s="7"/>
      <c r="B34" s="182" t="s">
        <v>22</v>
      </c>
      <c r="C34" s="183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59" t="s">
        <v>23</v>
      </c>
      <c r="C35" s="59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59" t="s">
        <v>24</v>
      </c>
      <c r="C36" s="59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59" t="s">
        <v>25</v>
      </c>
      <c r="C37" s="59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59" t="s">
        <v>26</v>
      </c>
      <c r="C38" s="59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59" t="s">
        <v>27</v>
      </c>
      <c r="C39" s="59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59" t="s">
        <v>28</v>
      </c>
      <c r="C40" s="59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59" t="s">
        <v>29</v>
      </c>
      <c r="C41" s="59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84" t="s">
        <v>30</v>
      </c>
      <c r="C42" s="185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61"/>
      <c r="C43" s="62"/>
      <c r="D43" s="42"/>
      <c r="E43" s="43"/>
      <c r="F43" s="44"/>
      <c r="G43" s="4"/>
    </row>
    <row r="44" spans="1:7" x14ac:dyDescent="0.25">
      <c r="A44" s="4"/>
      <c r="B44" s="57"/>
      <c r="C44" s="58"/>
      <c r="D44" s="45"/>
      <c r="E44" s="46"/>
      <c r="F44" s="47"/>
      <c r="G44" s="4"/>
    </row>
    <row r="45" spans="1:7" ht="24.45" customHeight="1" x14ac:dyDescent="0.25">
      <c r="A45" s="4"/>
      <c r="B45" s="63" t="s">
        <v>2</v>
      </c>
      <c r="C45" s="64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65"/>
      <c r="C46" s="58"/>
      <c r="D46" s="58"/>
      <c r="E46" s="58"/>
      <c r="F46" s="58"/>
      <c r="G46" s="4"/>
    </row>
    <row r="47" spans="1:7" x14ac:dyDescent="0.25">
      <c r="A47" s="4"/>
      <c r="B47" s="58"/>
      <c r="C47" s="58"/>
      <c r="D47" s="58"/>
      <c r="E47" s="58"/>
      <c r="F47" s="58"/>
      <c r="G47" s="4"/>
    </row>
    <row r="48" spans="1:7" x14ac:dyDescent="0.25">
      <c r="A48" s="4"/>
      <c r="B48" s="58"/>
      <c r="C48" s="58"/>
      <c r="D48" s="58"/>
      <c r="E48" s="58"/>
      <c r="F48" s="58"/>
      <c r="G48" s="4"/>
    </row>
    <row r="49" spans="1:7" x14ac:dyDescent="0.25">
      <c r="A49" s="4"/>
      <c r="B49" s="58"/>
      <c r="C49" s="58"/>
      <c r="D49" s="58"/>
      <c r="E49" s="58"/>
      <c r="F49" s="58"/>
      <c r="G49" s="12"/>
    </row>
    <row r="50" spans="1:7" ht="26.7" customHeight="1" x14ac:dyDescent="0.25">
      <c r="A50" s="12"/>
      <c r="C50" s="66" t="s">
        <v>40</v>
      </c>
      <c r="D50" s="51">
        <v>0</v>
      </c>
      <c r="E50" s="51">
        <f>E45</f>
        <v>0</v>
      </c>
      <c r="F50" s="52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7"/>
  <sheetViews>
    <sheetView showGridLines="0" showRowColHeaders="0" topLeftCell="A19" zoomScale="70" zoomScaleNormal="7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22" t="s">
        <v>42</v>
      </c>
      <c r="C8" s="4"/>
      <c r="D8" s="10"/>
      <c r="E8" s="14"/>
      <c r="F8" s="6"/>
      <c r="G8" s="4"/>
    </row>
    <row r="9" spans="1:7" x14ac:dyDescent="0.25">
      <c r="A9" s="4"/>
      <c r="B9" s="15"/>
      <c r="C9" s="12"/>
      <c r="D9" s="10"/>
      <c r="E9" s="14"/>
      <c r="F9" s="6"/>
      <c r="G9" s="4"/>
    </row>
    <row r="10" spans="1:7" s="2" customFormat="1" ht="22.95" customHeight="1" x14ac:dyDescent="0.3">
      <c r="A10" s="11"/>
      <c r="B10" s="182" t="s">
        <v>3</v>
      </c>
      <c r="C10" s="183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80" t="s">
        <v>4</v>
      </c>
      <c r="C11" s="181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80" t="s">
        <v>5</v>
      </c>
      <c r="C12" s="181"/>
      <c r="D12" s="27">
        <v>0</v>
      </c>
      <c r="E12" s="28">
        <v>0</v>
      </c>
      <c r="F12" s="29">
        <f t="shared" ref="F12:F20" si="0">SUM(-(E12-D12))</f>
        <v>0</v>
      </c>
      <c r="G12" s="7"/>
    </row>
    <row r="13" spans="1:7" s="2" customFormat="1" ht="22.95" customHeight="1" x14ac:dyDescent="0.3">
      <c r="A13" s="7"/>
      <c r="B13" s="180" t="s">
        <v>6</v>
      </c>
      <c r="C13" s="181"/>
      <c r="D13" s="27">
        <v>0</v>
      </c>
      <c r="E13" s="28">
        <v>0</v>
      </c>
      <c r="F13" s="29">
        <f t="shared" si="0"/>
        <v>0</v>
      </c>
      <c r="G13" s="7"/>
    </row>
    <row r="14" spans="1:7" s="2" customFormat="1" ht="22.95" customHeight="1" x14ac:dyDescent="0.3">
      <c r="A14" s="7"/>
      <c r="B14" s="180" t="s">
        <v>7</v>
      </c>
      <c r="C14" s="181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80" t="s">
        <v>8</v>
      </c>
      <c r="C15" s="181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80" t="s">
        <v>9</v>
      </c>
      <c r="C16" s="181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80" t="s">
        <v>10</v>
      </c>
      <c r="C17" s="181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80" t="s">
        <v>11</v>
      </c>
      <c r="C18" s="181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80" t="s">
        <v>0</v>
      </c>
      <c r="C19" s="181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84" t="s">
        <v>1</v>
      </c>
      <c r="C20" s="185"/>
      <c r="D20" s="30">
        <v>0</v>
      </c>
      <c r="E20" s="31">
        <v>0</v>
      </c>
      <c r="F20" s="173">
        <f t="shared" si="0"/>
        <v>0</v>
      </c>
      <c r="G20" s="7"/>
    </row>
    <row r="21" spans="1:7" ht="9.75" customHeight="1" x14ac:dyDescent="0.25">
      <c r="A21" s="4"/>
      <c r="B21" s="53"/>
      <c r="C21" s="54"/>
      <c r="D21" s="33"/>
      <c r="E21" s="34"/>
      <c r="F21" s="35"/>
      <c r="G21" s="4"/>
    </row>
    <row r="22" spans="1:7" ht="15" customHeight="1" x14ac:dyDescent="0.25">
      <c r="A22" s="4"/>
      <c r="B22" s="55" t="s">
        <v>13</v>
      </c>
      <c r="C22" s="56"/>
      <c r="D22" s="36"/>
      <c r="E22" s="37"/>
      <c r="F22" s="38"/>
      <c r="G22" s="4"/>
    </row>
    <row r="23" spans="1:7" ht="15" customHeight="1" x14ac:dyDescent="0.25">
      <c r="A23" s="4"/>
      <c r="B23" s="57"/>
      <c r="C23" s="58"/>
      <c r="D23" s="39"/>
      <c r="E23" s="40"/>
      <c r="F23" s="41"/>
      <c r="G23" s="4"/>
    </row>
    <row r="24" spans="1:7" s="2" customFormat="1" ht="22.95" customHeight="1" x14ac:dyDescent="0.3">
      <c r="A24" s="7"/>
      <c r="B24" s="182" t="s">
        <v>14</v>
      </c>
      <c r="C24" s="183"/>
      <c r="D24" s="24">
        <v>0</v>
      </c>
      <c r="E24" s="25">
        <v>0</v>
      </c>
      <c r="F24" s="26">
        <f>SUM(-(E24-D24))</f>
        <v>0</v>
      </c>
      <c r="G24" s="7"/>
    </row>
    <row r="25" spans="1:7" s="2" customFormat="1" ht="22.95" customHeight="1" x14ac:dyDescent="0.3">
      <c r="A25" s="7"/>
      <c r="B25" s="59" t="s">
        <v>15</v>
      </c>
      <c r="C25" s="60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59" t="s">
        <v>16</v>
      </c>
      <c r="C26" s="60"/>
      <c r="D26" s="27">
        <v>0</v>
      </c>
      <c r="E26" s="28">
        <v>0</v>
      </c>
      <c r="F26" s="29">
        <f t="shared" ref="F26:F30" si="1">SUM(-(E26-D26))</f>
        <v>0</v>
      </c>
      <c r="G26" s="7"/>
    </row>
    <row r="27" spans="1:7" s="2" customFormat="1" ht="22.95" customHeight="1" x14ac:dyDescent="0.3">
      <c r="A27" s="7"/>
      <c r="B27" s="59" t="s">
        <v>17</v>
      </c>
      <c r="C27" s="60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59" t="s">
        <v>18</v>
      </c>
      <c r="C28" s="60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59" t="s">
        <v>19</v>
      </c>
      <c r="C29" s="60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84" t="s">
        <v>20</v>
      </c>
      <c r="C30" s="185"/>
      <c r="D30" s="30">
        <v>0</v>
      </c>
      <c r="E30" s="31">
        <v>0</v>
      </c>
      <c r="F30" s="173">
        <f t="shared" si="1"/>
        <v>0</v>
      </c>
      <c r="G30" s="7"/>
    </row>
    <row r="31" spans="1:7" ht="12.45" customHeight="1" x14ac:dyDescent="0.25">
      <c r="A31" s="4"/>
      <c r="B31" s="57"/>
      <c r="C31" s="58"/>
      <c r="D31" s="39"/>
      <c r="E31" s="40"/>
      <c r="F31" s="35"/>
      <c r="G31" s="4"/>
    </row>
    <row r="32" spans="1:7" x14ac:dyDescent="0.25">
      <c r="A32" s="4"/>
      <c r="B32" s="55" t="s">
        <v>21</v>
      </c>
      <c r="C32" s="56"/>
      <c r="D32" s="36"/>
      <c r="E32" s="37"/>
      <c r="F32" s="38"/>
      <c r="G32" s="4"/>
    </row>
    <row r="33" spans="1:7" x14ac:dyDescent="0.25">
      <c r="A33" s="4"/>
      <c r="B33" s="57"/>
      <c r="C33" s="58"/>
      <c r="D33" s="39"/>
      <c r="E33" s="40"/>
      <c r="F33" s="41"/>
      <c r="G33" s="4"/>
    </row>
    <row r="34" spans="1:7" s="2" customFormat="1" ht="22.95" customHeight="1" x14ac:dyDescent="0.3">
      <c r="A34" s="7"/>
      <c r="B34" s="182" t="s">
        <v>22</v>
      </c>
      <c r="C34" s="183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59" t="s">
        <v>23</v>
      </c>
      <c r="C35" s="59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59" t="s">
        <v>24</v>
      </c>
      <c r="C36" s="59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59" t="s">
        <v>25</v>
      </c>
      <c r="C37" s="59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59" t="s">
        <v>26</v>
      </c>
      <c r="C38" s="59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59" t="s">
        <v>27</v>
      </c>
      <c r="C39" s="59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59" t="s">
        <v>28</v>
      </c>
      <c r="C40" s="59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59" t="s">
        <v>29</v>
      </c>
      <c r="C41" s="59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84" t="s">
        <v>30</v>
      </c>
      <c r="C42" s="185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61"/>
      <c r="C43" s="62"/>
      <c r="D43" s="42"/>
      <c r="E43" s="43"/>
      <c r="F43" s="44"/>
      <c r="G43" s="4"/>
    </row>
    <row r="44" spans="1:7" x14ac:dyDescent="0.25">
      <c r="A44" s="4"/>
      <c r="B44" s="57"/>
      <c r="C44" s="58"/>
      <c r="D44" s="45"/>
      <c r="E44" s="46"/>
      <c r="F44" s="47"/>
      <c r="G44" s="4"/>
    </row>
    <row r="45" spans="1:7" ht="24.45" customHeight="1" x14ac:dyDescent="0.25">
      <c r="A45" s="4"/>
      <c r="B45" s="63" t="s">
        <v>2</v>
      </c>
      <c r="C45" s="64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65"/>
      <c r="C46" s="58"/>
      <c r="D46" s="58"/>
      <c r="E46" s="58"/>
      <c r="F46" s="58"/>
      <c r="G46" s="4"/>
    </row>
    <row r="47" spans="1:7" x14ac:dyDescent="0.25">
      <c r="A47" s="4"/>
      <c r="B47" s="58"/>
      <c r="C47" s="58"/>
      <c r="D47" s="58"/>
      <c r="E47" s="58"/>
      <c r="F47" s="58"/>
      <c r="G47" s="4"/>
    </row>
    <row r="48" spans="1:7" x14ac:dyDescent="0.25">
      <c r="A48" s="4"/>
      <c r="B48" s="58"/>
      <c r="C48" s="58"/>
      <c r="D48" s="58"/>
      <c r="E48" s="58"/>
      <c r="F48" s="58"/>
      <c r="G48" s="4"/>
    </row>
    <row r="49" spans="1:7" x14ac:dyDescent="0.25">
      <c r="A49" s="4"/>
      <c r="B49" s="58"/>
      <c r="C49" s="58"/>
      <c r="D49" s="58"/>
      <c r="E49" s="58"/>
      <c r="F49" s="58"/>
      <c r="G49" s="12"/>
    </row>
    <row r="50" spans="1:7" ht="26.7" customHeight="1" x14ac:dyDescent="0.25">
      <c r="A50" s="12"/>
      <c r="C50" s="66" t="s">
        <v>41</v>
      </c>
      <c r="D50" s="51">
        <v>0</v>
      </c>
      <c r="E50" s="51">
        <f>E45</f>
        <v>0</v>
      </c>
      <c r="F50" s="52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42:C42"/>
    <mergeCell ref="B10:C10"/>
    <mergeCell ref="B24:C24"/>
    <mergeCell ref="B30:C30"/>
    <mergeCell ref="B34:C34"/>
    <mergeCell ref="B15:C15"/>
    <mergeCell ref="B14:C14"/>
    <mergeCell ref="B13:C13"/>
    <mergeCell ref="B12:C12"/>
    <mergeCell ref="B11:C11"/>
    <mergeCell ref="B20:C20"/>
    <mergeCell ref="B19:C19"/>
    <mergeCell ref="B18:C18"/>
    <mergeCell ref="B17:C17"/>
    <mergeCell ref="B16:C16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A3B5C-317B-4582-8D32-274909E8C425}">
  <sheetPr>
    <pageSetUpPr fitToPage="1"/>
  </sheetPr>
  <dimension ref="A1:G57"/>
  <sheetViews>
    <sheetView showGridLines="0" showRowColHeaders="0" topLeftCell="A15" zoomScale="70" zoomScaleNormal="7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22" t="s">
        <v>42</v>
      </c>
      <c r="C8" s="4"/>
      <c r="D8" s="10"/>
      <c r="E8" s="14"/>
      <c r="F8" s="6"/>
      <c r="G8" s="4"/>
    </row>
    <row r="9" spans="1:7" x14ac:dyDescent="0.25">
      <c r="A9" s="4"/>
      <c r="B9" s="15"/>
      <c r="C9" s="12"/>
      <c r="D9" s="10"/>
      <c r="E9" s="14"/>
      <c r="F9" s="6"/>
      <c r="G9" s="4"/>
    </row>
    <row r="10" spans="1:7" s="2" customFormat="1" ht="22.95" customHeight="1" x14ac:dyDescent="0.3">
      <c r="A10" s="11"/>
      <c r="B10" s="176" t="s">
        <v>3</v>
      </c>
      <c r="C10" s="177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74" t="s">
        <v>4</v>
      </c>
      <c r="C11" s="175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74" t="s">
        <v>5</v>
      </c>
      <c r="C12" s="175"/>
      <c r="D12" s="27">
        <v>0</v>
      </c>
      <c r="E12" s="28">
        <v>0</v>
      </c>
      <c r="F12" s="29">
        <f>SUM(-(E12-D12))</f>
        <v>0</v>
      </c>
      <c r="G12" s="7"/>
    </row>
    <row r="13" spans="1:7" s="2" customFormat="1" ht="22.95" customHeight="1" x14ac:dyDescent="0.3">
      <c r="A13" s="7"/>
      <c r="B13" s="174" t="s">
        <v>6</v>
      </c>
      <c r="C13" s="175"/>
      <c r="D13" s="27">
        <v>0</v>
      </c>
      <c r="E13" s="28">
        <v>0</v>
      </c>
      <c r="F13" s="29">
        <f t="shared" ref="F13:F20" si="0">SUM(-(E13-D13))</f>
        <v>0</v>
      </c>
      <c r="G13" s="7"/>
    </row>
    <row r="14" spans="1:7" s="2" customFormat="1" ht="22.95" customHeight="1" x14ac:dyDescent="0.3">
      <c r="A14" s="7"/>
      <c r="B14" s="174" t="s">
        <v>7</v>
      </c>
      <c r="C14" s="175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74" t="s">
        <v>8</v>
      </c>
      <c r="C15" s="175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74" t="s">
        <v>9</v>
      </c>
      <c r="C16" s="175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74" t="s">
        <v>10</v>
      </c>
      <c r="C17" s="175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74" t="s">
        <v>11</v>
      </c>
      <c r="C18" s="175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74" t="s">
        <v>0</v>
      </c>
      <c r="C19" s="175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78" t="s">
        <v>1</v>
      </c>
      <c r="C20" s="179"/>
      <c r="D20" s="30">
        <v>0</v>
      </c>
      <c r="E20" s="31">
        <v>0</v>
      </c>
      <c r="F20" s="173">
        <f t="shared" si="0"/>
        <v>0</v>
      </c>
      <c r="G20" s="7"/>
    </row>
    <row r="21" spans="1:7" ht="9.75" customHeight="1" x14ac:dyDescent="0.25">
      <c r="A21" s="4"/>
      <c r="B21" s="18"/>
      <c r="C21" s="19"/>
      <c r="D21" s="33"/>
      <c r="E21" s="34"/>
      <c r="F21" s="35"/>
      <c r="G21" s="4"/>
    </row>
    <row r="22" spans="1:7" ht="15" customHeight="1" x14ac:dyDescent="0.25">
      <c r="A22" s="4"/>
      <c r="B22" s="22" t="s">
        <v>13</v>
      </c>
      <c r="C22" s="9"/>
      <c r="D22" s="36"/>
      <c r="E22" s="37"/>
      <c r="F22" s="38"/>
      <c r="G22" s="4"/>
    </row>
    <row r="23" spans="1:7" ht="15" customHeight="1" x14ac:dyDescent="0.25">
      <c r="A23" s="4"/>
      <c r="B23" s="10"/>
      <c r="C23" s="4"/>
      <c r="D23" s="39"/>
      <c r="E23" s="40"/>
      <c r="F23" s="41"/>
      <c r="G23" s="4"/>
    </row>
    <row r="24" spans="1:7" s="2" customFormat="1" ht="22.95" customHeight="1" x14ac:dyDescent="0.3">
      <c r="A24" s="7"/>
      <c r="B24" s="176" t="s">
        <v>14</v>
      </c>
      <c r="C24" s="177"/>
      <c r="D24" s="24">
        <v>0</v>
      </c>
      <c r="E24" s="25">
        <v>0</v>
      </c>
      <c r="F24" s="26">
        <f>SUM(-(E24-D24))</f>
        <v>0</v>
      </c>
      <c r="G24" s="7"/>
    </row>
    <row r="25" spans="1:7" s="2" customFormat="1" ht="22.95" customHeight="1" x14ac:dyDescent="0.3">
      <c r="A25" s="7"/>
      <c r="B25" s="17" t="s">
        <v>15</v>
      </c>
      <c r="C25" s="16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17" t="s">
        <v>16</v>
      </c>
      <c r="C26" s="16"/>
      <c r="D26" s="27">
        <v>0</v>
      </c>
      <c r="E26" s="28">
        <v>0</v>
      </c>
      <c r="F26" s="29">
        <f t="shared" ref="F26:F29" si="1">SUM(-(E26-D26))</f>
        <v>0</v>
      </c>
      <c r="G26" s="7"/>
    </row>
    <row r="27" spans="1:7" s="2" customFormat="1" ht="22.95" customHeight="1" x14ac:dyDescent="0.3">
      <c r="A27" s="7"/>
      <c r="B27" s="17" t="s">
        <v>17</v>
      </c>
      <c r="C27" s="16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17" t="s">
        <v>18</v>
      </c>
      <c r="C28" s="16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17" t="s">
        <v>19</v>
      </c>
      <c r="C29" s="16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78" t="s">
        <v>20</v>
      </c>
      <c r="C30" s="179"/>
      <c r="D30" s="30">
        <v>0</v>
      </c>
      <c r="E30" s="31">
        <v>0</v>
      </c>
      <c r="F30" s="32">
        <f>SUM(-(E30-D30))</f>
        <v>0</v>
      </c>
      <c r="G30" s="7"/>
    </row>
    <row r="31" spans="1:7" ht="12.45" customHeight="1" x14ac:dyDescent="0.25">
      <c r="A31" s="4"/>
      <c r="B31" s="10"/>
      <c r="C31" s="4"/>
      <c r="D31" s="39"/>
      <c r="E31" s="40"/>
      <c r="F31" s="41"/>
      <c r="G31" s="4"/>
    </row>
    <row r="32" spans="1:7" x14ac:dyDescent="0.25">
      <c r="A32" s="4"/>
      <c r="B32" s="22" t="s">
        <v>21</v>
      </c>
      <c r="C32" s="9"/>
      <c r="D32" s="36"/>
      <c r="E32" s="37"/>
      <c r="F32" s="38"/>
      <c r="G32" s="4"/>
    </row>
    <row r="33" spans="1:7" x14ac:dyDescent="0.25">
      <c r="A33" s="4"/>
      <c r="B33" s="10"/>
      <c r="C33" s="4"/>
      <c r="D33" s="39"/>
      <c r="E33" s="40"/>
      <c r="F33" s="41"/>
      <c r="G33" s="4"/>
    </row>
    <row r="34" spans="1:7" s="2" customFormat="1" ht="22.95" customHeight="1" x14ac:dyDescent="0.3">
      <c r="A34" s="7"/>
      <c r="B34" s="176" t="s">
        <v>22</v>
      </c>
      <c r="C34" s="177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17" t="s">
        <v>23</v>
      </c>
      <c r="C35" s="17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17" t="s">
        <v>24</v>
      </c>
      <c r="C36" s="17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17" t="s">
        <v>25</v>
      </c>
      <c r="C37" s="17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17" t="s">
        <v>26</v>
      </c>
      <c r="C38" s="17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17" t="s">
        <v>27</v>
      </c>
      <c r="C39" s="17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17" t="s">
        <v>28</v>
      </c>
      <c r="C40" s="17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17" t="s">
        <v>29</v>
      </c>
      <c r="C41" s="17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78" t="s">
        <v>30</v>
      </c>
      <c r="C42" s="179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11"/>
      <c r="C43" s="7"/>
      <c r="D43" s="42"/>
      <c r="E43" s="43"/>
      <c r="F43" s="44"/>
      <c r="G43" s="4"/>
    </row>
    <row r="44" spans="1:7" x14ac:dyDescent="0.25">
      <c r="A44" s="4"/>
      <c r="B44" s="10"/>
      <c r="C44" s="4"/>
      <c r="D44" s="45"/>
      <c r="E44" s="46"/>
      <c r="F44" s="47"/>
      <c r="G44" s="4"/>
    </row>
    <row r="45" spans="1:7" ht="24.45" customHeight="1" x14ac:dyDescent="0.25">
      <c r="A45" s="4"/>
      <c r="B45" s="23" t="s">
        <v>2</v>
      </c>
      <c r="C45" s="8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5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12"/>
    </row>
    <row r="50" spans="1:7" ht="26.7" customHeight="1" x14ac:dyDescent="0.25">
      <c r="A50" s="12"/>
      <c r="C50" s="3" t="s">
        <v>12</v>
      </c>
      <c r="D50" s="51">
        <v>0</v>
      </c>
      <c r="E50" s="51">
        <f>E45</f>
        <v>0</v>
      </c>
      <c r="F50" s="52">
        <f>SUM(D50-E50)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B585-EB1D-4788-A1BD-2DB8304E8256}">
  <sheetPr>
    <pageSetUpPr fitToPage="1"/>
  </sheetPr>
  <dimension ref="A1:G57"/>
  <sheetViews>
    <sheetView showGridLines="0" showRowColHeaders="0" topLeftCell="A22" zoomScale="70" zoomScaleNormal="70" zoomScaleSheetLayoutView="70" workbookViewId="0">
      <selection activeCell="F45" sqref="F45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22" t="s">
        <v>42</v>
      </c>
      <c r="C8" s="4"/>
      <c r="D8" s="10"/>
      <c r="E8" s="14"/>
      <c r="F8" s="6"/>
      <c r="G8" s="4"/>
    </row>
    <row r="9" spans="1:7" x14ac:dyDescent="0.25">
      <c r="A9" s="4"/>
      <c r="B9" s="15"/>
      <c r="C9" s="12"/>
      <c r="D9" s="10"/>
      <c r="E9" s="14"/>
      <c r="F9" s="6"/>
      <c r="G9" s="4"/>
    </row>
    <row r="10" spans="1:7" s="2" customFormat="1" ht="22.95" customHeight="1" x14ac:dyDescent="0.3">
      <c r="A10" s="11"/>
      <c r="B10" s="182" t="s">
        <v>3</v>
      </c>
      <c r="C10" s="183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80" t="s">
        <v>4</v>
      </c>
      <c r="C11" s="181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80" t="s">
        <v>5</v>
      </c>
      <c r="C12" s="181"/>
      <c r="D12" s="27">
        <v>0</v>
      </c>
      <c r="E12" s="28">
        <v>0</v>
      </c>
      <c r="F12" s="29">
        <f t="shared" ref="F12:F20" si="0">SUM(-(E12-D12))</f>
        <v>0</v>
      </c>
      <c r="G12" s="7"/>
    </row>
    <row r="13" spans="1:7" s="2" customFormat="1" ht="22.95" customHeight="1" x14ac:dyDescent="0.3">
      <c r="A13" s="7"/>
      <c r="B13" s="180" t="s">
        <v>6</v>
      </c>
      <c r="C13" s="181"/>
      <c r="D13" s="27">
        <v>0</v>
      </c>
      <c r="E13" s="28">
        <v>0</v>
      </c>
      <c r="F13" s="29">
        <f t="shared" si="0"/>
        <v>0</v>
      </c>
      <c r="G13" s="7"/>
    </row>
    <row r="14" spans="1:7" s="2" customFormat="1" ht="22.95" customHeight="1" x14ac:dyDescent="0.3">
      <c r="A14" s="7"/>
      <c r="B14" s="180" t="s">
        <v>7</v>
      </c>
      <c r="C14" s="181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80" t="s">
        <v>8</v>
      </c>
      <c r="C15" s="181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80" t="s">
        <v>9</v>
      </c>
      <c r="C16" s="181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80" t="s">
        <v>10</v>
      </c>
      <c r="C17" s="181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80" t="s">
        <v>11</v>
      </c>
      <c r="C18" s="181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80" t="s">
        <v>0</v>
      </c>
      <c r="C19" s="181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84" t="s">
        <v>1</v>
      </c>
      <c r="C20" s="185"/>
      <c r="D20" s="30">
        <v>0</v>
      </c>
      <c r="E20" s="31">
        <v>0</v>
      </c>
      <c r="F20" s="173">
        <f t="shared" si="0"/>
        <v>0</v>
      </c>
      <c r="G20" s="7"/>
    </row>
    <row r="21" spans="1:7" ht="9.75" customHeight="1" x14ac:dyDescent="0.25">
      <c r="A21" s="4"/>
      <c r="B21" s="53"/>
      <c r="C21" s="54"/>
      <c r="D21" s="33"/>
      <c r="E21" s="34"/>
      <c r="F21" s="35"/>
      <c r="G21" s="4"/>
    </row>
    <row r="22" spans="1:7" ht="15" customHeight="1" x14ac:dyDescent="0.25">
      <c r="A22" s="4"/>
      <c r="B22" s="55" t="s">
        <v>13</v>
      </c>
      <c r="C22" s="56"/>
      <c r="D22" s="36"/>
      <c r="E22" s="37"/>
      <c r="F22" s="38"/>
      <c r="G22" s="4"/>
    </row>
    <row r="23" spans="1:7" ht="15" customHeight="1" x14ac:dyDescent="0.25">
      <c r="A23" s="4"/>
      <c r="B23" s="57"/>
      <c r="C23" s="58"/>
      <c r="D23" s="39"/>
      <c r="E23" s="40"/>
      <c r="F23" s="41"/>
      <c r="G23" s="4"/>
    </row>
    <row r="24" spans="1:7" s="2" customFormat="1" ht="22.95" customHeight="1" x14ac:dyDescent="0.3">
      <c r="A24" s="7"/>
      <c r="B24" s="182" t="s">
        <v>14</v>
      </c>
      <c r="C24" s="183"/>
      <c r="D24" s="24">
        <v>0</v>
      </c>
      <c r="E24" s="25">
        <v>0</v>
      </c>
      <c r="F24" s="26">
        <f>SUM(-(E24-D24))</f>
        <v>0</v>
      </c>
      <c r="G24" s="7"/>
    </row>
    <row r="25" spans="1:7" s="2" customFormat="1" ht="22.95" customHeight="1" x14ac:dyDescent="0.3">
      <c r="A25" s="7"/>
      <c r="B25" s="59" t="s">
        <v>15</v>
      </c>
      <c r="C25" s="60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59" t="s">
        <v>16</v>
      </c>
      <c r="C26" s="60"/>
      <c r="D26" s="27">
        <v>0</v>
      </c>
      <c r="E26" s="28">
        <v>0</v>
      </c>
      <c r="F26" s="29">
        <f t="shared" ref="F26:F30" si="1">SUM(-(E26-D26))</f>
        <v>0</v>
      </c>
      <c r="G26" s="7"/>
    </row>
    <row r="27" spans="1:7" s="2" customFormat="1" ht="22.95" customHeight="1" x14ac:dyDescent="0.3">
      <c r="A27" s="7"/>
      <c r="B27" s="59" t="s">
        <v>17</v>
      </c>
      <c r="C27" s="60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59" t="s">
        <v>18</v>
      </c>
      <c r="C28" s="60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59" t="s">
        <v>19</v>
      </c>
      <c r="C29" s="60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84" t="s">
        <v>20</v>
      </c>
      <c r="C30" s="185"/>
      <c r="D30" s="30">
        <v>0</v>
      </c>
      <c r="E30" s="31">
        <v>0</v>
      </c>
      <c r="F30" s="173">
        <f t="shared" si="1"/>
        <v>0</v>
      </c>
      <c r="G30" s="7"/>
    </row>
    <row r="31" spans="1:7" ht="12.45" customHeight="1" x14ac:dyDescent="0.25">
      <c r="A31" s="4"/>
      <c r="B31" s="57"/>
      <c r="C31" s="58"/>
      <c r="D31" s="39"/>
      <c r="E31" s="40"/>
      <c r="F31" s="35"/>
      <c r="G31" s="4"/>
    </row>
    <row r="32" spans="1:7" x14ac:dyDescent="0.25">
      <c r="A32" s="4"/>
      <c r="B32" s="55" t="s">
        <v>21</v>
      </c>
      <c r="C32" s="56"/>
      <c r="D32" s="36"/>
      <c r="E32" s="37"/>
      <c r="F32" s="38"/>
      <c r="G32" s="4"/>
    </row>
    <row r="33" spans="1:7" x14ac:dyDescent="0.25">
      <c r="A33" s="4"/>
      <c r="B33" s="57"/>
      <c r="C33" s="58"/>
      <c r="D33" s="39"/>
      <c r="E33" s="40"/>
      <c r="F33" s="41"/>
      <c r="G33" s="4"/>
    </row>
    <row r="34" spans="1:7" s="2" customFormat="1" ht="22.95" customHeight="1" x14ac:dyDescent="0.3">
      <c r="A34" s="7"/>
      <c r="B34" s="182" t="s">
        <v>22</v>
      </c>
      <c r="C34" s="183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59" t="s">
        <v>23</v>
      </c>
      <c r="C35" s="59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59" t="s">
        <v>24</v>
      </c>
      <c r="C36" s="59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59" t="s">
        <v>25</v>
      </c>
      <c r="C37" s="59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59" t="s">
        <v>26</v>
      </c>
      <c r="C38" s="59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59" t="s">
        <v>27</v>
      </c>
      <c r="C39" s="59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59" t="s">
        <v>28</v>
      </c>
      <c r="C40" s="59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59" t="s">
        <v>29</v>
      </c>
      <c r="C41" s="59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84" t="s">
        <v>30</v>
      </c>
      <c r="C42" s="185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61"/>
      <c r="C43" s="62"/>
      <c r="D43" s="42"/>
      <c r="E43" s="43"/>
      <c r="F43" s="44"/>
      <c r="G43" s="4"/>
    </row>
    <row r="44" spans="1:7" x14ac:dyDescent="0.25">
      <c r="A44" s="4"/>
      <c r="B44" s="57"/>
      <c r="C44" s="58"/>
      <c r="D44" s="45"/>
      <c r="E44" s="46"/>
      <c r="F44" s="47"/>
      <c r="G44" s="4"/>
    </row>
    <row r="45" spans="1:7" ht="24.45" customHeight="1" x14ac:dyDescent="0.25">
      <c r="A45" s="4"/>
      <c r="B45" s="63" t="s">
        <v>2</v>
      </c>
      <c r="C45" s="64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65"/>
      <c r="C46" s="58"/>
      <c r="D46" s="58"/>
      <c r="E46" s="58"/>
      <c r="F46" s="58"/>
      <c r="G46" s="4"/>
    </row>
    <row r="47" spans="1:7" x14ac:dyDescent="0.25">
      <c r="A47" s="4"/>
      <c r="B47" s="58"/>
      <c r="C47" s="58"/>
      <c r="D47" s="58"/>
      <c r="E47" s="58"/>
      <c r="F47" s="58"/>
      <c r="G47" s="4"/>
    </row>
    <row r="48" spans="1:7" x14ac:dyDescent="0.25">
      <c r="A48" s="4"/>
      <c r="B48" s="58"/>
      <c r="C48" s="58"/>
      <c r="D48" s="58"/>
      <c r="E48" s="58"/>
      <c r="F48" s="58"/>
      <c r="G48" s="4"/>
    </row>
    <row r="49" spans="1:7" x14ac:dyDescent="0.25">
      <c r="A49" s="4"/>
      <c r="B49" s="58"/>
      <c r="C49" s="58"/>
      <c r="D49" s="58"/>
      <c r="E49" s="58"/>
      <c r="F49" s="58"/>
      <c r="G49" s="12"/>
    </row>
    <row r="50" spans="1:7" ht="26.7" customHeight="1" x14ac:dyDescent="0.25">
      <c r="A50" s="12"/>
      <c r="C50" s="66" t="s">
        <v>31</v>
      </c>
      <c r="D50" s="51">
        <v>0</v>
      </c>
      <c r="E50" s="51">
        <f>E45</f>
        <v>0</v>
      </c>
      <c r="F50" s="52">
        <f>SUM(D50-E50)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D2B8F-895A-4EB7-AB10-CD527CF767BB}">
  <sheetPr>
    <pageSetUpPr fitToPage="1"/>
  </sheetPr>
  <dimension ref="A1:G57"/>
  <sheetViews>
    <sheetView showGridLines="0" showRowColHeaders="0" topLeftCell="A22" zoomScale="80" zoomScaleNormal="8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67"/>
      <c r="C7" s="67"/>
      <c r="D7" s="67"/>
      <c r="E7" s="67"/>
      <c r="F7" s="67"/>
      <c r="G7" s="4"/>
    </row>
    <row r="8" spans="1:7" x14ac:dyDescent="0.25">
      <c r="A8" s="4"/>
      <c r="B8" s="68" t="s">
        <v>42</v>
      </c>
      <c r="C8" s="67"/>
      <c r="D8" s="69"/>
      <c r="E8" s="70"/>
      <c r="F8" s="71"/>
      <c r="G8" s="4"/>
    </row>
    <row r="9" spans="1:7" x14ac:dyDescent="0.25">
      <c r="A9" s="4"/>
      <c r="B9" s="72"/>
      <c r="C9" s="73"/>
      <c r="D9" s="69"/>
      <c r="E9" s="70"/>
      <c r="F9" s="71"/>
      <c r="G9" s="4"/>
    </row>
    <row r="10" spans="1:7" s="2" customFormat="1" ht="22.95" customHeight="1" x14ac:dyDescent="0.3">
      <c r="A10" s="11"/>
      <c r="B10" s="188" t="s">
        <v>3</v>
      </c>
      <c r="C10" s="189"/>
      <c r="D10" s="146">
        <v>0</v>
      </c>
      <c r="E10" s="149">
        <v>0</v>
      </c>
      <c r="F10" s="150">
        <f>SUM(-(E10-D10))</f>
        <v>0</v>
      </c>
      <c r="G10" s="7"/>
    </row>
    <row r="11" spans="1:7" s="2" customFormat="1" ht="22.95" customHeight="1" x14ac:dyDescent="0.3">
      <c r="A11" s="7"/>
      <c r="B11" s="186" t="s">
        <v>4</v>
      </c>
      <c r="C11" s="187"/>
      <c r="D11" s="155">
        <v>0</v>
      </c>
      <c r="E11" s="151">
        <v>0</v>
      </c>
      <c r="F11" s="152">
        <f>SUM(-(E11-D11))</f>
        <v>0</v>
      </c>
      <c r="G11" s="7"/>
    </row>
    <row r="12" spans="1:7" s="2" customFormat="1" ht="22.95" customHeight="1" x14ac:dyDescent="0.3">
      <c r="A12" s="7"/>
      <c r="B12" s="186" t="s">
        <v>5</v>
      </c>
      <c r="C12" s="187"/>
      <c r="D12" s="155">
        <v>0</v>
      </c>
      <c r="E12" s="151">
        <v>0</v>
      </c>
      <c r="F12" s="152">
        <f t="shared" ref="F12:F19" si="0">SUM(-(E12-D12))</f>
        <v>0</v>
      </c>
      <c r="G12" s="7"/>
    </row>
    <row r="13" spans="1:7" s="2" customFormat="1" ht="22.95" customHeight="1" x14ac:dyDescent="0.3">
      <c r="A13" s="7"/>
      <c r="B13" s="186" t="s">
        <v>6</v>
      </c>
      <c r="C13" s="187"/>
      <c r="D13" s="155">
        <v>0</v>
      </c>
      <c r="E13" s="151">
        <v>0</v>
      </c>
      <c r="F13" s="152">
        <f t="shared" si="0"/>
        <v>0</v>
      </c>
      <c r="G13" s="7"/>
    </row>
    <row r="14" spans="1:7" s="2" customFormat="1" ht="22.95" customHeight="1" x14ac:dyDescent="0.3">
      <c r="A14" s="7"/>
      <c r="B14" s="186" t="s">
        <v>7</v>
      </c>
      <c r="C14" s="187"/>
      <c r="D14" s="155">
        <v>0</v>
      </c>
      <c r="E14" s="151">
        <v>0</v>
      </c>
      <c r="F14" s="152">
        <f t="shared" si="0"/>
        <v>0</v>
      </c>
      <c r="G14" s="7"/>
    </row>
    <row r="15" spans="1:7" s="2" customFormat="1" ht="22.95" customHeight="1" x14ac:dyDescent="0.3">
      <c r="A15" s="7"/>
      <c r="B15" s="186" t="s">
        <v>8</v>
      </c>
      <c r="C15" s="187"/>
      <c r="D15" s="155">
        <v>0</v>
      </c>
      <c r="E15" s="151">
        <v>0</v>
      </c>
      <c r="F15" s="152">
        <f t="shared" si="0"/>
        <v>0</v>
      </c>
      <c r="G15" s="7"/>
    </row>
    <row r="16" spans="1:7" s="2" customFormat="1" ht="22.95" customHeight="1" x14ac:dyDescent="0.3">
      <c r="A16" s="7"/>
      <c r="B16" s="186" t="s">
        <v>9</v>
      </c>
      <c r="C16" s="187"/>
      <c r="D16" s="155">
        <v>0</v>
      </c>
      <c r="E16" s="151">
        <v>0</v>
      </c>
      <c r="F16" s="152">
        <f t="shared" si="0"/>
        <v>0</v>
      </c>
      <c r="G16" s="7"/>
    </row>
    <row r="17" spans="1:7" s="2" customFormat="1" ht="22.95" customHeight="1" x14ac:dyDescent="0.3">
      <c r="A17" s="7"/>
      <c r="B17" s="186" t="s">
        <v>10</v>
      </c>
      <c r="C17" s="187"/>
      <c r="D17" s="155">
        <v>0</v>
      </c>
      <c r="E17" s="151">
        <v>0</v>
      </c>
      <c r="F17" s="152">
        <f t="shared" si="0"/>
        <v>0</v>
      </c>
      <c r="G17" s="7"/>
    </row>
    <row r="18" spans="1:7" s="2" customFormat="1" ht="22.95" customHeight="1" x14ac:dyDescent="0.3">
      <c r="A18" s="7"/>
      <c r="B18" s="186" t="s">
        <v>11</v>
      </c>
      <c r="C18" s="187"/>
      <c r="D18" s="155">
        <v>0</v>
      </c>
      <c r="E18" s="151">
        <v>0</v>
      </c>
      <c r="F18" s="152">
        <f t="shared" si="0"/>
        <v>0</v>
      </c>
      <c r="G18" s="7"/>
    </row>
    <row r="19" spans="1:7" s="2" customFormat="1" ht="22.95" customHeight="1" x14ac:dyDescent="0.3">
      <c r="A19" s="7"/>
      <c r="B19" s="186" t="s">
        <v>0</v>
      </c>
      <c r="C19" s="187"/>
      <c r="D19" s="155">
        <v>0</v>
      </c>
      <c r="E19" s="151">
        <v>0</v>
      </c>
      <c r="F19" s="152">
        <f t="shared" si="0"/>
        <v>0</v>
      </c>
      <c r="G19" s="7"/>
    </row>
    <row r="20" spans="1:7" s="2" customFormat="1" ht="22.95" customHeight="1" x14ac:dyDescent="0.3">
      <c r="A20" s="7"/>
      <c r="B20" s="190" t="s">
        <v>1</v>
      </c>
      <c r="C20" s="191"/>
      <c r="D20" s="156">
        <v>0</v>
      </c>
      <c r="E20" s="153">
        <v>0</v>
      </c>
      <c r="F20" s="154">
        <f>SUM(-(E20-D20))</f>
        <v>0</v>
      </c>
      <c r="G20" s="7"/>
    </row>
    <row r="21" spans="1:7" ht="9.75" customHeight="1" x14ac:dyDescent="0.25">
      <c r="A21" s="4"/>
      <c r="B21" s="74"/>
      <c r="C21" s="75"/>
      <c r="D21" s="76"/>
      <c r="E21" s="77"/>
      <c r="F21" s="78"/>
      <c r="G21" s="4"/>
    </row>
    <row r="22" spans="1:7" ht="15" customHeight="1" x14ac:dyDescent="0.25">
      <c r="A22" s="4"/>
      <c r="B22" s="68" t="s">
        <v>13</v>
      </c>
      <c r="C22" s="79"/>
      <c r="D22" s="80"/>
      <c r="E22" s="81"/>
      <c r="F22" s="82"/>
      <c r="G22" s="4"/>
    </row>
    <row r="23" spans="1:7" ht="15" customHeight="1" x14ac:dyDescent="0.25">
      <c r="A23" s="4"/>
      <c r="B23" s="69"/>
      <c r="C23" s="67"/>
      <c r="D23" s="83"/>
      <c r="E23" s="84"/>
      <c r="F23" s="85"/>
      <c r="G23" s="4"/>
    </row>
    <row r="24" spans="1:7" s="2" customFormat="1" ht="22.95" customHeight="1" x14ac:dyDescent="0.3">
      <c r="A24" s="7"/>
      <c r="B24" s="188" t="s">
        <v>14</v>
      </c>
      <c r="C24" s="189"/>
      <c r="D24" s="146">
        <v>0</v>
      </c>
      <c r="E24" s="149">
        <v>0</v>
      </c>
      <c r="F24" s="150">
        <f>SUM(-(E24-D24))</f>
        <v>0</v>
      </c>
      <c r="G24" s="7"/>
    </row>
    <row r="25" spans="1:7" s="2" customFormat="1" ht="22.95" customHeight="1" x14ac:dyDescent="0.3">
      <c r="A25" s="7"/>
      <c r="B25" s="86" t="s">
        <v>15</v>
      </c>
      <c r="C25" s="87"/>
      <c r="D25" s="155">
        <v>0</v>
      </c>
      <c r="E25" s="151">
        <v>0</v>
      </c>
      <c r="F25" s="152">
        <f>SUM(-(E25-D25))</f>
        <v>0</v>
      </c>
      <c r="G25" s="7"/>
    </row>
    <row r="26" spans="1:7" s="2" customFormat="1" ht="22.95" customHeight="1" x14ac:dyDescent="0.3">
      <c r="A26" s="7"/>
      <c r="B26" s="86" t="s">
        <v>16</v>
      </c>
      <c r="C26" s="87"/>
      <c r="D26" s="155">
        <v>0</v>
      </c>
      <c r="E26" s="151">
        <v>0</v>
      </c>
      <c r="F26" s="152">
        <f t="shared" ref="F26:F29" si="1">SUM(-(E26-D26))</f>
        <v>0</v>
      </c>
      <c r="G26" s="7"/>
    </row>
    <row r="27" spans="1:7" s="2" customFormat="1" ht="22.95" customHeight="1" x14ac:dyDescent="0.3">
      <c r="A27" s="7"/>
      <c r="B27" s="86" t="s">
        <v>17</v>
      </c>
      <c r="C27" s="87"/>
      <c r="D27" s="155">
        <v>0</v>
      </c>
      <c r="E27" s="151">
        <v>0</v>
      </c>
      <c r="F27" s="152">
        <f t="shared" si="1"/>
        <v>0</v>
      </c>
      <c r="G27" s="7"/>
    </row>
    <row r="28" spans="1:7" s="2" customFormat="1" ht="22.95" customHeight="1" x14ac:dyDescent="0.3">
      <c r="A28" s="7"/>
      <c r="B28" s="86" t="s">
        <v>18</v>
      </c>
      <c r="C28" s="87"/>
      <c r="D28" s="155">
        <v>0</v>
      </c>
      <c r="E28" s="151">
        <v>0</v>
      </c>
      <c r="F28" s="152">
        <f t="shared" si="1"/>
        <v>0</v>
      </c>
      <c r="G28" s="7"/>
    </row>
    <row r="29" spans="1:7" s="2" customFormat="1" ht="22.95" customHeight="1" x14ac:dyDescent="0.3">
      <c r="A29" s="7"/>
      <c r="B29" s="86" t="s">
        <v>19</v>
      </c>
      <c r="C29" s="87"/>
      <c r="D29" s="155">
        <v>0</v>
      </c>
      <c r="E29" s="151">
        <v>0</v>
      </c>
      <c r="F29" s="152">
        <f t="shared" si="1"/>
        <v>0</v>
      </c>
      <c r="G29" s="7"/>
    </row>
    <row r="30" spans="1:7" s="2" customFormat="1" ht="22.95" customHeight="1" x14ac:dyDescent="0.3">
      <c r="A30" s="7"/>
      <c r="B30" s="190" t="s">
        <v>20</v>
      </c>
      <c r="C30" s="191"/>
      <c r="D30" s="156">
        <v>0</v>
      </c>
      <c r="E30" s="153">
        <v>0</v>
      </c>
      <c r="F30" s="154">
        <f>SUM(-(E30-D30))</f>
        <v>0</v>
      </c>
      <c r="G30" s="7"/>
    </row>
    <row r="31" spans="1:7" ht="12.45" customHeight="1" x14ac:dyDescent="0.25">
      <c r="A31" s="4"/>
      <c r="B31" s="69"/>
      <c r="C31" s="67"/>
      <c r="D31" s="83"/>
      <c r="E31" s="84"/>
      <c r="F31" s="85"/>
      <c r="G31" s="4"/>
    </row>
    <row r="32" spans="1:7" x14ac:dyDescent="0.25">
      <c r="A32" s="4"/>
      <c r="B32" s="68" t="s">
        <v>21</v>
      </c>
      <c r="C32" s="79"/>
      <c r="D32" s="80"/>
      <c r="E32" s="81"/>
      <c r="F32" s="82"/>
      <c r="G32" s="4"/>
    </row>
    <row r="33" spans="1:7" x14ac:dyDescent="0.25">
      <c r="A33" s="4"/>
      <c r="B33" s="69"/>
      <c r="C33" s="67"/>
      <c r="D33" s="83"/>
      <c r="E33" s="84"/>
      <c r="F33" s="85"/>
      <c r="G33" s="4"/>
    </row>
    <row r="34" spans="1:7" s="2" customFormat="1" ht="22.95" customHeight="1" x14ac:dyDescent="0.3">
      <c r="A34" s="7"/>
      <c r="B34" s="188" t="s">
        <v>22</v>
      </c>
      <c r="C34" s="189"/>
      <c r="D34" s="146">
        <v>0</v>
      </c>
      <c r="E34" s="149">
        <v>0</v>
      </c>
      <c r="F34" s="150">
        <f>SUM(-(E34-D34))</f>
        <v>0</v>
      </c>
      <c r="G34" s="7"/>
    </row>
    <row r="35" spans="1:7" s="2" customFormat="1" ht="22.95" customHeight="1" x14ac:dyDescent="0.3">
      <c r="A35" s="7"/>
      <c r="B35" s="86" t="s">
        <v>23</v>
      </c>
      <c r="C35" s="86"/>
      <c r="D35" s="155">
        <v>0</v>
      </c>
      <c r="E35" s="151">
        <v>0</v>
      </c>
      <c r="F35" s="152">
        <f>SUM(-(E35-D35))</f>
        <v>0</v>
      </c>
      <c r="G35" s="7"/>
    </row>
    <row r="36" spans="1:7" s="2" customFormat="1" ht="22.95" customHeight="1" x14ac:dyDescent="0.3">
      <c r="A36" s="7"/>
      <c r="B36" s="86" t="s">
        <v>24</v>
      </c>
      <c r="C36" s="86"/>
      <c r="D36" s="155">
        <v>0</v>
      </c>
      <c r="E36" s="151">
        <v>0</v>
      </c>
      <c r="F36" s="152">
        <f t="shared" ref="F36:F42" si="2">SUM(-(E36-D36))</f>
        <v>0</v>
      </c>
      <c r="G36" s="7"/>
    </row>
    <row r="37" spans="1:7" s="2" customFormat="1" ht="22.95" customHeight="1" x14ac:dyDescent="0.3">
      <c r="A37" s="7"/>
      <c r="B37" s="86" t="s">
        <v>25</v>
      </c>
      <c r="C37" s="86"/>
      <c r="D37" s="155">
        <v>0</v>
      </c>
      <c r="E37" s="151">
        <v>0</v>
      </c>
      <c r="F37" s="152">
        <f t="shared" si="2"/>
        <v>0</v>
      </c>
      <c r="G37" s="7"/>
    </row>
    <row r="38" spans="1:7" s="2" customFormat="1" ht="22.95" customHeight="1" x14ac:dyDescent="0.3">
      <c r="A38" s="7"/>
      <c r="B38" s="86" t="s">
        <v>26</v>
      </c>
      <c r="C38" s="86"/>
      <c r="D38" s="155">
        <v>0</v>
      </c>
      <c r="E38" s="151">
        <v>0</v>
      </c>
      <c r="F38" s="152">
        <f t="shared" si="2"/>
        <v>0</v>
      </c>
      <c r="G38" s="7"/>
    </row>
    <row r="39" spans="1:7" s="2" customFormat="1" ht="22.95" customHeight="1" x14ac:dyDescent="0.3">
      <c r="A39" s="7"/>
      <c r="B39" s="86" t="s">
        <v>27</v>
      </c>
      <c r="C39" s="86"/>
      <c r="D39" s="155">
        <v>0</v>
      </c>
      <c r="E39" s="151">
        <v>0</v>
      </c>
      <c r="F39" s="152">
        <f t="shared" si="2"/>
        <v>0</v>
      </c>
      <c r="G39" s="7"/>
    </row>
    <row r="40" spans="1:7" s="2" customFormat="1" ht="22.95" customHeight="1" x14ac:dyDescent="0.3">
      <c r="A40" s="7"/>
      <c r="B40" s="86" t="s">
        <v>28</v>
      </c>
      <c r="C40" s="86"/>
      <c r="D40" s="155">
        <v>0</v>
      </c>
      <c r="E40" s="151">
        <v>0</v>
      </c>
      <c r="F40" s="152">
        <f t="shared" si="2"/>
        <v>0</v>
      </c>
      <c r="G40" s="7"/>
    </row>
    <row r="41" spans="1:7" s="2" customFormat="1" ht="22.95" customHeight="1" x14ac:dyDescent="0.3">
      <c r="A41" s="7"/>
      <c r="B41" s="86" t="s">
        <v>29</v>
      </c>
      <c r="C41" s="86"/>
      <c r="D41" s="155">
        <v>0</v>
      </c>
      <c r="E41" s="151">
        <v>0</v>
      </c>
      <c r="F41" s="152">
        <f t="shared" si="2"/>
        <v>0</v>
      </c>
      <c r="G41" s="7"/>
    </row>
    <row r="42" spans="1:7" s="2" customFormat="1" ht="22.95" customHeight="1" x14ac:dyDescent="0.25">
      <c r="A42" s="7"/>
      <c r="B42" s="190" t="s">
        <v>30</v>
      </c>
      <c r="C42" s="191"/>
      <c r="D42" s="156">
        <v>0</v>
      </c>
      <c r="E42" s="153">
        <v>0</v>
      </c>
      <c r="F42" s="198">
        <f t="shared" si="2"/>
        <v>0</v>
      </c>
      <c r="G42" s="4"/>
    </row>
    <row r="43" spans="1:7" ht="12.45" customHeight="1" x14ac:dyDescent="0.25">
      <c r="A43" s="4"/>
      <c r="B43" s="88"/>
      <c r="C43" s="89"/>
      <c r="D43" s="90"/>
      <c r="E43" s="91"/>
      <c r="F43" s="92"/>
      <c r="G43" s="4"/>
    </row>
    <row r="44" spans="1:7" x14ac:dyDescent="0.25">
      <c r="A44" s="4"/>
      <c r="B44" s="69"/>
      <c r="C44" s="67"/>
      <c r="D44" s="93"/>
      <c r="E44" s="94"/>
      <c r="F44" s="95"/>
      <c r="G44" s="4"/>
    </row>
    <row r="45" spans="1:7" ht="24.45" customHeight="1" x14ac:dyDescent="0.25">
      <c r="A45" s="4"/>
      <c r="B45" s="96" t="s">
        <v>2</v>
      </c>
      <c r="C45" s="97"/>
      <c r="D45" s="157">
        <f>SUM(D10:D42)</f>
        <v>0</v>
      </c>
      <c r="E45" s="158">
        <f>SUM(E10:E43)</f>
        <v>0</v>
      </c>
      <c r="F45" s="159">
        <f>SUM(-(E45-D45))</f>
        <v>0</v>
      </c>
      <c r="G45" s="4"/>
    </row>
    <row r="46" spans="1:7" x14ac:dyDescent="0.25">
      <c r="A46" s="4"/>
      <c r="B46" s="98"/>
      <c r="C46" s="67"/>
      <c r="D46" s="67"/>
      <c r="E46" s="67"/>
      <c r="F46" s="67"/>
      <c r="G46" s="4"/>
    </row>
    <row r="47" spans="1:7" x14ac:dyDescent="0.25">
      <c r="A47" s="4"/>
      <c r="B47" s="67"/>
      <c r="C47" s="67"/>
      <c r="D47" s="67"/>
      <c r="E47" s="67"/>
      <c r="F47" s="67"/>
      <c r="G47" s="4"/>
    </row>
    <row r="48" spans="1:7" x14ac:dyDescent="0.25">
      <c r="A48" s="4"/>
      <c r="B48" s="67"/>
      <c r="C48" s="67"/>
      <c r="D48" s="67"/>
      <c r="E48" s="67"/>
      <c r="F48" s="67"/>
      <c r="G48" s="4"/>
    </row>
    <row r="49" spans="1:7" x14ac:dyDescent="0.25">
      <c r="A49" s="4"/>
      <c r="B49" s="67"/>
      <c r="C49" s="67"/>
      <c r="D49" s="67"/>
      <c r="E49" s="67"/>
      <c r="F49" s="67"/>
      <c r="G49" s="12"/>
    </row>
    <row r="50" spans="1:7" ht="26.7" customHeight="1" x14ac:dyDescent="0.25">
      <c r="A50" s="12"/>
      <c r="C50" s="99" t="s">
        <v>32</v>
      </c>
      <c r="D50" s="147">
        <v>0</v>
      </c>
      <c r="E50" s="147">
        <f>E45</f>
        <v>0</v>
      </c>
      <c r="F50" s="148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865CA-C5D3-480B-8BD1-4A555E677F2D}">
  <sheetPr>
    <pageSetUpPr fitToPage="1"/>
  </sheetPr>
  <dimension ref="A1:G57"/>
  <sheetViews>
    <sheetView showGridLines="0" showRowColHeaders="0" topLeftCell="A22" zoomScale="70" zoomScaleNormal="7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100"/>
      <c r="C1" s="100"/>
      <c r="D1" s="100"/>
      <c r="E1" s="100"/>
      <c r="F1" s="100"/>
      <c r="G1" s="4"/>
    </row>
    <row r="2" spans="1:7" x14ac:dyDescent="0.25">
      <c r="A2" s="4"/>
      <c r="B2" s="100"/>
      <c r="C2" s="100"/>
      <c r="D2" s="100"/>
      <c r="E2" s="100"/>
      <c r="F2" s="100"/>
      <c r="G2" s="4"/>
    </row>
    <row r="3" spans="1:7" x14ac:dyDescent="0.25">
      <c r="A3" s="4"/>
      <c r="B3" s="100"/>
      <c r="C3" s="100"/>
      <c r="D3" s="100"/>
      <c r="E3" s="100"/>
      <c r="F3" s="100"/>
      <c r="G3" s="4"/>
    </row>
    <row r="4" spans="1:7" x14ac:dyDescent="0.25">
      <c r="A4" s="4"/>
      <c r="B4" s="100"/>
      <c r="C4" s="100"/>
      <c r="D4" s="100"/>
      <c r="E4" s="100"/>
      <c r="F4" s="100"/>
      <c r="G4" s="4"/>
    </row>
    <row r="5" spans="1:7" x14ac:dyDescent="0.25">
      <c r="A5" s="4"/>
      <c r="B5" s="100"/>
      <c r="C5" s="100"/>
      <c r="D5" s="100"/>
      <c r="E5" s="100"/>
      <c r="F5" s="100"/>
      <c r="G5" s="4"/>
    </row>
    <row r="6" spans="1:7" x14ac:dyDescent="0.25">
      <c r="A6" s="4"/>
      <c r="B6" s="100"/>
      <c r="C6" s="100"/>
      <c r="D6" s="100"/>
      <c r="E6" s="100"/>
      <c r="F6" s="100"/>
      <c r="G6" s="4"/>
    </row>
    <row r="7" spans="1:7" x14ac:dyDescent="0.25">
      <c r="A7" s="4"/>
      <c r="B7" s="100"/>
      <c r="C7" s="100"/>
      <c r="D7" s="100"/>
      <c r="E7" s="100"/>
      <c r="F7" s="100"/>
      <c r="G7" s="4"/>
    </row>
    <row r="8" spans="1:7" x14ac:dyDescent="0.25">
      <c r="A8" s="4"/>
      <c r="B8" s="101" t="s">
        <v>42</v>
      </c>
      <c r="C8" s="100"/>
      <c r="D8" s="102"/>
      <c r="E8" s="103"/>
      <c r="F8" s="104"/>
      <c r="G8" s="4"/>
    </row>
    <row r="9" spans="1:7" x14ac:dyDescent="0.25">
      <c r="A9" s="4"/>
      <c r="B9" s="105"/>
      <c r="C9" s="106"/>
      <c r="D9" s="102"/>
      <c r="E9" s="103"/>
      <c r="F9" s="104"/>
      <c r="G9" s="4"/>
    </row>
    <row r="10" spans="1:7" s="2" customFormat="1" ht="22.95" customHeight="1" x14ac:dyDescent="0.3">
      <c r="A10" s="11"/>
      <c r="B10" s="194" t="s">
        <v>3</v>
      </c>
      <c r="C10" s="195"/>
      <c r="D10" s="160">
        <v>0</v>
      </c>
      <c r="E10" s="161">
        <v>0</v>
      </c>
      <c r="F10" s="162">
        <f>SUM(-(E10-D10))</f>
        <v>0</v>
      </c>
      <c r="G10" s="7"/>
    </row>
    <row r="11" spans="1:7" s="2" customFormat="1" ht="22.95" customHeight="1" x14ac:dyDescent="0.3">
      <c r="A11" s="7"/>
      <c r="B11" s="192" t="s">
        <v>4</v>
      </c>
      <c r="C11" s="193"/>
      <c r="D11" s="163">
        <v>0</v>
      </c>
      <c r="E11" s="164">
        <v>0</v>
      </c>
      <c r="F11" s="165">
        <f>SUM(-(E11-D11))</f>
        <v>0</v>
      </c>
      <c r="G11" s="7"/>
    </row>
    <row r="12" spans="1:7" s="2" customFormat="1" ht="22.95" customHeight="1" x14ac:dyDescent="0.3">
      <c r="A12" s="7"/>
      <c r="B12" s="192" t="s">
        <v>5</v>
      </c>
      <c r="C12" s="193"/>
      <c r="D12" s="163">
        <v>0</v>
      </c>
      <c r="E12" s="164">
        <v>0</v>
      </c>
      <c r="F12" s="165">
        <f t="shared" ref="F12:F20" si="0">SUM(-(E12-D12))</f>
        <v>0</v>
      </c>
      <c r="G12" s="7"/>
    </row>
    <row r="13" spans="1:7" s="2" customFormat="1" ht="22.95" customHeight="1" x14ac:dyDescent="0.3">
      <c r="A13" s="7"/>
      <c r="B13" s="192" t="s">
        <v>6</v>
      </c>
      <c r="C13" s="193"/>
      <c r="D13" s="163">
        <v>0</v>
      </c>
      <c r="E13" s="164">
        <v>0</v>
      </c>
      <c r="F13" s="165">
        <f t="shared" si="0"/>
        <v>0</v>
      </c>
      <c r="G13" s="7"/>
    </row>
    <row r="14" spans="1:7" s="2" customFormat="1" ht="22.95" customHeight="1" x14ac:dyDescent="0.3">
      <c r="A14" s="7"/>
      <c r="B14" s="192" t="s">
        <v>7</v>
      </c>
      <c r="C14" s="193"/>
      <c r="D14" s="163">
        <v>0</v>
      </c>
      <c r="E14" s="164">
        <v>0</v>
      </c>
      <c r="F14" s="165">
        <f t="shared" si="0"/>
        <v>0</v>
      </c>
      <c r="G14" s="7"/>
    </row>
    <row r="15" spans="1:7" s="2" customFormat="1" ht="22.95" customHeight="1" x14ac:dyDescent="0.3">
      <c r="A15" s="7"/>
      <c r="B15" s="192" t="s">
        <v>8</v>
      </c>
      <c r="C15" s="193"/>
      <c r="D15" s="163">
        <v>0</v>
      </c>
      <c r="E15" s="164">
        <v>0</v>
      </c>
      <c r="F15" s="165">
        <f t="shared" si="0"/>
        <v>0</v>
      </c>
      <c r="G15" s="7"/>
    </row>
    <row r="16" spans="1:7" s="2" customFormat="1" ht="22.95" customHeight="1" x14ac:dyDescent="0.3">
      <c r="A16" s="7"/>
      <c r="B16" s="192" t="s">
        <v>9</v>
      </c>
      <c r="C16" s="193"/>
      <c r="D16" s="163">
        <v>0</v>
      </c>
      <c r="E16" s="164">
        <v>0</v>
      </c>
      <c r="F16" s="165">
        <f t="shared" si="0"/>
        <v>0</v>
      </c>
      <c r="G16" s="7"/>
    </row>
    <row r="17" spans="1:7" s="2" customFormat="1" ht="22.95" customHeight="1" x14ac:dyDescent="0.3">
      <c r="A17" s="7"/>
      <c r="B17" s="192" t="s">
        <v>10</v>
      </c>
      <c r="C17" s="193"/>
      <c r="D17" s="163">
        <v>0</v>
      </c>
      <c r="E17" s="164">
        <v>0</v>
      </c>
      <c r="F17" s="165">
        <f t="shared" si="0"/>
        <v>0</v>
      </c>
      <c r="G17" s="7"/>
    </row>
    <row r="18" spans="1:7" s="2" customFormat="1" ht="22.95" customHeight="1" x14ac:dyDescent="0.3">
      <c r="A18" s="7"/>
      <c r="B18" s="192" t="s">
        <v>11</v>
      </c>
      <c r="C18" s="193"/>
      <c r="D18" s="163">
        <v>0</v>
      </c>
      <c r="E18" s="164">
        <v>0</v>
      </c>
      <c r="F18" s="165">
        <f t="shared" si="0"/>
        <v>0</v>
      </c>
      <c r="G18" s="7"/>
    </row>
    <row r="19" spans="1:7" s="2" customFormat="1" ht="22.95" customHeight="1" x14ac:dyDescent="0.3">
      <c r="A19" s="7"/>
      <c r="B19" s="192" t="s">
        <v>0</v>
      </c>
      <c r="C19" s="193"/>
      <c r="D19" s="163">
        <v>0</v>
      </c>
      <c r="E19" s="164">
        <v>0</v>
      </c>
      <c r="F19" s="165">
        <f t="shared" si="0"/>
        <v>0</v>
      </c>
      <c r="G19" s="7"/>
    </row>
    <row r="20" spans="1:7" s="2" customFormat="1" ht="22.95" customHeight="1" x14ac:dyDescent="0.3">
      <c r="A20" s="7"/>
      <c r="B20" s="196" t="s">
        <v>1</v>
      </c>
      <c r="C20" s="197"/>
      <c r="D20" s="166">
        <v>0</v>
      </c>
      <c r="E20" s="167">
        <v>0</v>
      </c>
      <c r="F20" s="199">
        <f t="shared" si="0"/>
        <v>0</v>
      </c>
      <c r="G20" s="7"/>
    </row>
    <row r="21" spans="1:7" ht="9.75" customHeight="1" x14ac:dyDescent="0.25">
      <c r="A21" s="4"/>
      <c r="B21" s="107"/>
      <c r="C21" s="108"/>
      <c r="D21" s="109"/>
      <c r="E21" s="110"/>
      <c r="F21" s="111"/>
      <c r="G21" s="4"/>
    </row>
    <row r="22" spans="1:7" ht="15" customHeight="1" x14ac:dyDescent="0.25">
      <c r="A22" s="4"/>
      <c r="B22" s="101" t="s">
        <v>13</v>
      </c>
      <c r="C22" s="112"/>
      <c r="D22" s="113"/>
      <c r="E22" s="114"/>
      <c r="F22" s="115"/>
      <c r="G22" s="4"/>
    </row>
    <row r="23" spans="1:7" ht="15" customHeight="1" x14ac:dyDescent="0.25">
      <c r="A23" s="4"/>
      <c r="B23" s="102"/>
      <c r="C23" s="100"/>
      <c r="D23" s="116"/>
      <c r="E23" s="117"/>
      <c r="F23" s="118"/>
      <c r="G23" s="4"/>
    </row>
    <row r="24" spans="1:7" s="2" customFormat="1" ht="22.95" customHeight="1" x14ac:dyDescent="0.3">
      <c r="A24" s="7"/>
      <c r="B24" s="194" t="s">
        <v>14</v>
      </c>
      <c r="C24" s="195"/>
      <c r="D24" s="160">
        <v>0</v>
      </c>
      <c r="E24" s="161">
        <v>0</v>
      </c>
      <c r="F24" s="162">
        <f>SUM(-(E24-D24))</f>
        <v>0</v>
      </c>
      <c r="G24" s="7"/>
    </row>
    <row r="25" spans="1:7" s="2" customFormat="1" ht="22.95" customHeight="1" x14ac:dyDescent="0.3">
      <c r="A25" s="7"/>
      <c r="B25" s="119" t="s">
        <v>15</v>
      </c>
      <c r="C25" s="120"/>
      <c r="D25" s="163">
        <v>0</v>
      </c>
      <c r="E25" s="164">
        <v>0</v>
      </c>
      <c r="F25" s="165">
        <f>SUM(-(E25-D25))</f>
        <v>0</v>
      </c>
      <c r="G25" s="7"/>
    </row>
    <row r="26" spans="1:7" s="2" customFormat="1" ht="22.95" customHeight="1" x14ac:dyDescent="0.3">
      <c r="A26" s="7"/>
      <c r="B26" s="119" t="s">
        <v>16</v>
      </c>
      <c r="C26" s="120"/>
      <c r="D26" s="163">
        <v>0</v>
      </c>
      <c r="E26" s="164">
        <v>0</v>
      </c>
      <c r="F26" s="165">
        <f t="shared" ref="F26:F30" si="1">SUM(-(E26-D26))</f>
        <v>0</v>
      </c>
      <c r="G26" s="7"/>
    </row>
    <row r="27" spans="1:7" s="2" customFormat="1" ht="22.95" customHeight="1" x14ac:dyDescent="0.3">
      <c r="A27" s="7"/>
      <c r="B27" s="119" t="s">
        <v>17</v>
      </c>
      <c r="C27" s="120"/>
      <c r="D27" s="163">
        <v>0</v>
      </c>
      <c r="E27" s="164">
        <v>0</v>
      </c>
      <c r="F27" s="165">
        <f t="shared" si="1"/>
        <v>0</v>
      </c>
      <c r="G27" s="7"/>
    </row>
    <row r="28" spans="1:7" s="2" customFormat="1" ht="22.95" customHeight="1" x14ac:dyDescent="0.3">
      <c r="A28" s="7"/>
      <c r="B28" s="119" t="s">
        <v>18</v>
      </c>
      <c r="C28" s="120"/>
      <c r="D28" s="163">
        <v>0</v>
      </c>
      <c r="E28" s="164">
        <v>0</v>
      </c>
      <c r="F28" s="165">
        <f t="shared" si="1"/>
        <v>0</v>
      </c>
      <c r="G28" s="7"/>
    </row>
    <row r="29" spans="1:7" s="2" customFormat="1" ht="22.95" customHeight="1" x14ac:dyDescent="0.3">
      <c r="A29" s="7"/>
      <c r="B29" s="119" t="s">
        <v>19</v>
      </c>
      <c r="C29" s="120"/>
      <c r="D29" s="163">
        <v>0</v>
      </c>
      <c r="E29" s="164">
        <v>0</v>
      </c>
      <c r="F29" s="165">
        <f t="shared" si="1"/>
        <v>0</v>
      </c>
      <c r="G29" s="7"/>
    </row>
    <row r="30" spans="1:7" s="2" customFormat="1" ht="22.95" customHeight="1" x14ac:dyDescent="0.3">
      <c r="A30" s="7"/>
      <c r="B30" s="196" t="s">
        <v>20</v>
      </c>
      <c r="C30" s="197"/>
      <c r="D30" s="166">
        <v>0</v>
      </c>
      <c r="E30" s="167">
        <v>0</v>
      </c>
      <c r="F30" s="199">
        <f t="shared" si="1"/>
        <v>0</v>
      </c>
      <c r="G30" s="7"/>
    </row>
    <row r="31" spans="1:7" ht="12.45" customHeight="1" x14ac:dyDescent="0.25">
      <c r="A31" s="4"/>
      <c r="B31" s="102"/>
      <c r="C31" s="100"/>
      <c r="D31" s="116"/>
      <c r="E31" s="117"/>
      <c r="F31" s="111"/>
      <c r="G31" s="4"/>
    </row>
    <row r="32" spans="1:7" x14ac:dyDescent="0.25">
      <c r="A32" s="4"/>
      <c r="B32" s="101" t="s">
        <v>21</v>
      </c>
      <c r="C32" s="112"/>
      <c r="D32" s="113"/>
      <c r="E32" s="114"/>
      <c r="F32" s="115"/>
      <c r="G32" s="4"/>
    </row>
    <row r="33" spans="1:7" x14ac:dyDescent="0.25">
      <c r="A33" s="4"/>
      <c r="B33" s="102"/>
      <c r="C33" s="100"/>
      <c r="D33" s="116"/>
      <c r="E33" s="117"/>
      <c r="F33" s="118"/>
      <c r="G33" s="4"/>
    </row>
    <row r="34" spans="1:7" s="2" customFormat="1" ht="22.95" customHeight="1" x14ac:dyDescent="0.3">
      <c r="A34" s="7"/>
      <c r="B34" s="194" t="s">
        <v>22</v>
      </c>
      <c r="C34" s="195"/>
      <c r="D34" s="160">
        <v>0</v>
      </c>
      <c r="E34" s="161">
        <v>0</v>
      </c>
      <c r="F34" s="162">
        <f>SUM(-(E34-D34))</f>
        <v>0</v>
      </c>
      <c r="G34" s="7"/>
    </row>
    <row r="35" spans="1:7" s="2" customFormat="1" ht="22.95" customHeight="1" x14ac:dyDescent="0.3">
      <c r="A35" s="7"/>
      <c r="B35" s="119" t="s">
        <v>23</v>
      </c>
      <c r="C35" s="119"/>
      <c r="D35" s="163">
        <v>0</v>
      </c>
      <c r="E35" s="164">
        <v>0</v>
      </c>
      <c r="F35" s="165">
        <f>SUM(-(E35-D35))</f>
        <v>0</v>
      </c>
      <c r="G35" s="7"/>
    </row>
    <row r="36" spans="1:7" s="2" customFormat="1" ht="22.95" customHeight="1" x14ac:dyDescent="0.3">
      <c r="A36" s="7"/>
      <c r="B36" s="119" t="s">
        <v>24</v>
      </c>
      <c r="C36" s="119"/>
      <c r="D36" s="163">
        <v>0</v>
      </c>
      <c r="E36" s="164">
        <v>0</v>
      </c>
      <c r="F36" s="165">
        <f t="shared" ref="F36:F42" si="2">SUM(-(E36-D36))</f>
        <v>0</v>
      </c>
      <c r="G36" s="7"/>
    </row>
    <row r="37" spans="1:7" s="2" customFormat="1" ht="22.95" customHeight="1" x14ac:dyDescent="0.3">
      <c r="A37" s="7"/>
      <c r="B37" s="119" t="s">
        <v>25</v>
      </c>
      <c r="C37" s="119"/>
      <c r="D37" s="163">
        <v>0</v>
      </c>
      <c r="E37" s="164">
        <v>0</v>
      </c>
      <c r="F37" s="165">
        <f t="shared" si="2"/>
        <v>0</v>
      </c>
      <c r="G37" s="7"/>
    </row>
    <row r="38" spans="1:7" s="2" customFormat="1" ht="22.95" customHeight="1" x14ac:dyDescent="0.3">
      <c r="A38" s="7"/>
      <c r="B38" s="119" t="s">
        <v>26</v>
      </c>
      <c r="C38" s="119"/>
      <c r="D38" s="163">
        <v>0</v>
      </c>
      <c r="E38" s="164">
        <v>0</v>
      </c>
      <c r="F38" s="165">
        <f t="shared" si="2"/>
        <v>0</v>
      </c>
      <c r="G38" s="7"/>
    </row>
    <row r="39" spans="1:7" s="2" customFormat="1" ht="22.95" customHeight="1" x14ac:dyDescent="0.3">
      <c r="A39" s="7"/>
      <c r="B39" s="119" t="s">
        <v>27</v>
      </c>
      <c r="C39" s="119"/>
      <c r="D39" s="163">
        <v>0</v>
      </c>
      <c r="E39" s="164">
        <v>0</v>
      </c>
      <c r="F39" s="165">
        <f t="shared" si="2"/>
        <v>0</v>
      </c>
      <c r="G39" s="7"/>
    </row>
    <row r="40" spans="1:7" s="2" customFormat="1" ht="22.95" customHeight="1" x14ac:dyDescent="0.3">
      <c r="A40" s="7"/>
      <c r="B40" s="119" t="s">
        <v>28</v>
      </c>
      <c r="C40" s="119"/>
      <c r="D40" s="163">
        <v>0</v>
      </c>
      <c r="E40" s="164">
        <v>0</v>
      </c>
      <c r="F40" s="165">
        <f t="shared" si="2"/>
        <v>0</v>
      </c>
      <c r="G40" s="7"/>
    </row>
    <row r="41" spans="1:7" s="2" customFormat="1" ht="22.95" customHeight="1" x14ac:dyDescent="0.3">
      <c r="A41" s="7"/>
      <c r="B41" s="119" t="s">
        <v>29</v>
      </c>
      <c r="C41" s="119"/>
      <c r="D41" s="163">
        <v>0</v>
      </c>
      <c r="E41" s="164">
        <v>0</v>
      </c>
      <c r="F41" s="165">
        <f t="shared" si="2"/>
        <v>0</v>
      </c>
      <c r="G41" s="7"/>
    </row>
    <row r="42" spans="1:7" s="2" customFormat="1" ht="22.95" customHeight="1" x14ac:dyDescent="0.25">
      <c r="A42" s="7"/>
      <c r="B42" s="196" t="s">
        <v>30</v>
      </c>
      <c r="C42" s="197"/>
      <c r="D42" s="166">
        <v>0</v>
      </c>
      <c r="E42" s="167">
        <v>0</v>
      </c>
      <c r="F42" s="199">
        <f t="shared" si="2"/>
        <v>0</v>
      </c>
      <c r="G42" s="4"/>
    </row>
    <row r="43" spans="1:7" ht="12.45" customHeight="1" x14ac:dyDescent="0.25">
      <c r="A43" s="4"/>
      <c r="B43" s="121"/>
      <c r="C43" s="122"/>
      <c r="D43" s="123"/>
      <c r="E43" s="124"/>
      <c r="F43" s="125"/>
      <c r="G43" s="4"/>
    </row>
    <row r="44" spans="1:7" x14ac:dyDescent="0.25">
      <c r="A44" s="4"/>
      <c r="B44" s="102"/>
      <c r="C44" s="100"/>
      <c r="D44" s="126"/>
      <c r="E44" s="127"/>
      <c r="F44" s="128"/>
      <c r="G44" s="4"/>
    </row>
    <row r="45" spans="1:7" ht="24.45" customHeight="1" x14ac:dyDescent="0.25">
      <c r="A45" s="4"/>
      <c r="B45" s="129" t="s">
        <v>2</v>
      </c>
      <c r="C45" s="130"/>
      <c r="D45" s="168">
        <f>SUM(D10:D42)</f>
        <v>0</v>
      </c>
      <c r="E45" s="169">
        <f>SUM(E10:E43)</f>
        <v>0</v>
      </c>
      <c r="F45" s="170">
        <f>SUM(-(E45-D45))</f>
        <v>0</v>
      </c>
      <c r="G45" s="4"/>
    </row>
    <row r="46" spans="1:7" x14ac:dyDescent="0.25">
      <c r="A46" s="4"/>
      <c r="B46" s="131"/>
      <c r="C46" s="100"/>
      <c r="D46" s="100"/>
      <c r="E46" s="100"/>
      <c r="F46" s="100"/>
      <c r="G46" s="4"/>
    </row>
    <row r="47" spans="1:7" x14ac:dyDescent="0.25">
      <c r="A47" s="4"/>
      <c r="B47" s="100"/>
      <c r="C47" s="100"/>
      <c r="D47" s="100"/>
      <c r="E47" s="100"/>
      <c r="F47" s="100"/>
      <c r="G47" s="4"/>
    </row>
    <row r="48" spans="1:7" x14ac:dyDescent="0.25">
      <c r="A48" s="4"/>
      <c r="B48" s="100"/>
      <c r="C48" s="100"/>
      <c r="D48" s="100"/>
      <c r="E48" s="100"/>
      <c r="F48" s="100"/>
      <c r="G48" s="4"/>
    </row>
    <row r="49" spans="1:7" x14ac:dyDescent="0.25">
      <c r="A49" s="4"/>
      <c r="B49" s="100"/>
      <c r="C49" s="100"/>
      <c r="D49" s="100"/>
      <c r="E49" s="100"/>
      <c r="F49" s="100"/>
      <c r="G49" s="12"/>
    </row>
    <row r="50" spans="1:7" ht="26.7" customHeight="1" x14ac:dyDescent="0.25">
      <c r="A50" s="12"/>
      <c r="C50" s="132" t="s">
        <v>33</v>
      </c>
      <c r="D50" s="171">
        <v>0</v>
      </c>
      <c r="E50" s="171">
        <f>E45</f>
        <v>0</v>
      </c>
      <c r="F50" s="172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70A24-6450-4362-A372-417E101953E9}">
  <sheetPr>
    <pageSetUpPr fitToPage="1"/>
  </sheetPr>
  <dimension ref="A1:G57"/>
  <sheetViews>
    <sheetView showGridLines="0" showRowColHeaders="0" topLeftCell="A13" zoomScale="70" zoomScaleNormal="7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55" t="s">
        <v>42</v>
      </c>
      <c r="C8" s="58"/>
      <c r="D8" s="57"/>
      <c r="E8" s="133"/>
      <c r="F8" s="134"/>
      <c r="G8" s="4"/>
    </row>
    <row r="9" spans="1:7" x14ac:dyDescent="0.25">
      <c r="A9" s="4"/>
      <c r="B9" s="135"/>
      <c r="C9" s="136"/>
      <c r="D9" s="57"/>
      <c r="E9" s="133"/>
      <c r="F9" s="134"/>
      <c r="G9" s="4"/>
    </row>
    <row r="10" spans="1:7" s="2" customFormat="1" ht="22.95" customHeight="1" x14ac:dyDescent="0.3">
      <c r="A10" s="11"/>
      <c r="B10" s="182" t="s">
        <v>3</v>
      </c>
      <c r="C10" s="183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80" t="s">
        <v>4</v>
      </c>
      <c r="C11" s="181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80" t="s">
        <v>5</v>
      </c>
      <c r="C12" s="181"/>
      <c r="D12" s="27">
        <v>0</v>
      </c>
      <c r="E12" s="28">
        <v>0</v>
      </c>
      <c r="F12" s="29">
        <f t="shared" ref="F12:F20" si="0">SUM(-(E12-D12))</f>
        <v>0</v>
      </c>
      <c r="G12" s="7"/>
    </row>
    <row r="13" spans="1:7" s="2" customFormat="1" ht="22.95" customHeight="1" x14ac:dyDescent="0.3">
      <c r="A13" s="7"/>
      <c r="B13" s="180" t="s">
        <v>6</v>
      </c>
      <c r="C13" s="181"/>
      <c r="D13" s="27">
        <v>0</v>
      </c>
      <c r="E13" s="28">
        <v>0</v>
      </c>
      <c r="F13" s="29">
        <f t="shared" si="0"/>
        <v>0</v>
      </c>
      <c r="G13" s="7"/>
    </row>
    <row r="14" spans="1:7" s="2" customFormat="1" ht="22.95" customHeight="1" x14ac:dyDescent="0.3">
      <c r="A14" s="7"/>
      <c r="B14" s="180" t="s">
        <v>7</v>
      </c>
      <c r="C14" s="181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80" t="s">
        <v>8</v>
      </c>
      <c r="C15" s="181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80" t="s">
        <v>9</v>
      </c>
      <c r="C16" s="181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80" t="s">
        <v>10</v>
      </c>
      <c r="C17" s="181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80" t="s">
        <v>11</v>
      </c>
      <c r="C18" s="181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80" t="s">
        <v>0</v>
      </c>
      <c r="C19" s="181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84" t="s">
        <v>1</v>
      </c>
      <c r="C20" s="185"/>
      <c r="D20" s="30">
        <v>0</v>
      </c>
      <c r="E20" s="31">
        <v>0</v>
      </c>
      <c r="F20" s="173">
        <f t="shared" si="0"/>
        <v>0</v>
      </c>
      <c r="G20" s="7"/>
    </row>
    <row r="21" spans="1:7" ht="9.75" customHeight="1" x14ac:dyDescent="0.25">
      <c r="A21" s="4"/>
      <c r="B21" s="53"/>
      <c r="C21" s="54"/>
      <c r="D21" s="33"/>
      <c r="E21" s="34"/>
      <c r="F21" s="35"/>
      <c r="G21" s="4"/>
    </row>
    <row r="22" spans="1:7" ht="15" customHeight="1" x14ac:dyDescent="0.25">
      <c r="A22" s="4"/>
      <c r="B22" s="55" t="s">
        <v>13</v>
      </c>
      <c r="C22" s="56"/>
      <c r="D22" s="36"/>
      <c r="E22" s="37"/>
      <c r="F22" s="38"/>
      <c r="G22" s="4"/>
    </row>
    <row r="23" spans="1:7" ht="15" customHeight="1" x14ac:dyDescent="0.25">
      <c r="A23" s="4"/>
      <c r="B23" s="57"/>
      <c r="C23" s="58"/>
      <c r="D23" s="39"/>
      <c r="E23" s="40"/>
      <c r="F23" s="41"/>
      <c r="G23" s="4"/>
    </row>
    <row r="24" spans="1:7" s="2" customFormat="1" ht="22.95" customHeight="1" x14ac:dyDescent="0.3">
      <c r="A24" s="7"/>
      <c r="B24" s="182" t="s">
        <v>14</v>
      </c>
      <c r="C24" s="183"/>
      <c r="D24" s="24">
        <v>0</v>
      </c>
      <c r="E24" s="25">
        <v>0</v>
      </c>
      <c r="F24" s="26">
        <f>SUM(-(E24-D24))</f>
        <v>0</v>
      </c>
      <c r="G24" s="7"/>
    </row>
    <row r="25" spans="1:7" s="2" customFormat="1" ht="22.95" customHeight="1" x14ac:dyDescent="0.3">
      <c r="A25" s="7"/>
      <c r="B25" s="59" t="s">
        <v>15</v>
      </c>
      <c r="C25" s="60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59" t="s">
        <v>16</v>
      </c>
      <c r="C26" s="60"/>
      <c r="D26" s="27">
        <v>0</v>
      </c>
      <c r="E26" s="28">
        <v>0</v>
      </c>
      <c r="F26" s="29">
        <f t="shared" ref="F26:F30" si="1">SUM(-(E26-D26))</f>
        <v>0</v>
      </c>
      <c r="G26" s="7"/>
    </row>
    <row r="27" spans="1:7" s="2" customFormat="1" ht="22.95" customHeight="1" x14ac:dyDescent="0.3">
      <c r="A27" s="7"/>
      <c r="B27" s="59" t="s">
        <v>17</v>
      </c>
      <c r="C27" s="60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59" t="s">
        <v>18</v>
      </c>
      <c r="C28" s="60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59" t="s">
        <v>19</v>
      </c>
      <c r="C29" s="60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84" t="s">
        <v>20</v>
      </c>
      <c r="C30" s="185"/>
      <c r="D30" s="30">
        <v>0</v>
      </c>
      <c r="E30" s="31">
        <v>0</v>
      </c>
      <c r="F30" s="173">
        <f t="shared" si="1"/>
        <v>0</v>
      </c>
      <c r="G30" s="7"/>
    </row>
    <row r="31" spans="1:7" ht="12.45" customHeight="1" x14ac:dyDescent="0.25">
      <c r="A31" s="4"/>
      <c r="B31" s="57"/>
      <c r="C31" s="58"/>
      <c r="D31" s="39"/>
      <c r="E31" s="40"/>
      <c r="F31" s="35"/>
      <c r="G31" s="4"/>
    </row>
    <row r="32" spans="1:7" x14ac:dyDescent="0.25">
      <c r="A32" s="4"/>
      <c r="B32" s="55" t="s">
        <v>21</v>
      </c>
      <c r="C32" s="56"/>
      <c r="D32" s="36"/>
      <c r="E32" s="37"/>
      <c r="F32" s="38"/>
      <c r="G32" s="4"/>
    </row>
    <row r="33" spans="1:7" x14ac:dyDescent="0.25">
      <c r="A33" s="4"/>
      <c r="B33" s="57"/>
      <c r="C33" s="58"/>
      <c r="D33" s="39"/>
      <c r="E33" s="40"/>
      <c r="F33" s="41"/>
      <c r="G33" s="4"/>
    </row>
    <row r="34" spans="1:7" s="2" customFormat="1" ht="22.95" customHeight="1" x14ac:dyDescent="0.3">
      <c r="A34" s="7"/>
      <c r="B34" s="182" t="s">
        <v>22</v>
      </c>
      <c r="C34" s="183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59" t="s">
        <v>23</v>
      </c>
      <c r="C35" s="59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59" t="s">
        <v>24</v>
      </c>
      <c r="C36" s="59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59" t="s">
        <v>25</v>
      </c>
      <c r="C37" s="59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59" t="s">
        <v>26</v>
      </c>
      <c r="C38" s="59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59" t="s">
        <v>27</v>
      </c>
      <c r="C39" s="59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59" t="s">
        <v>28</v>
      </c>
      <c r="C40" s="59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59" t="s">
        <v>29</v>
      </c>
      <c r="C41" s="59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84" t="s">
        <v>30</v>
      </c>
      <c r="C42" s="185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61"/>
      <c r="C43" s="62"/>
      <c r="D43" s="42"/>
      <c r="E43" s="43"/>
      <c r="F43" s="44"/>
      <c r="G43" s="4"/>
    </row>
    <row r="44" spans="1:7" x14ac:dyDescent="0.25">
      <c r="A44" s="4"/>
      <c r="B44" s="57"/>
      <c r="C44" s="58"/>
      <c r="D44" s="45"/>
      <c r="E44" s="46"/>
      <c r="F44" s="47"/>
      <c r="G44" s="4"/>
    </row>
    <row r="45" spans="1:7" ht="24.45" customHeight="1" x14ac:dyDescent="0.25">
      <c r="A45" s="4"/>
      <c r="B45" s="63" t="s">
        <v>2</v>
      </c>
      <c r="C45" s="64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65"/>
      <c r="C46" s="58"/>
      <c r="D46" s="58"/>
      <c r="E46" s="58"/>
      <c r="F46" s="58"/>
      <c r="G46" s="4"/>
    </row>
    <row r="47" spans="1:7" x14ac:dyDescent="0.25">
      <c r="A47" s="4"/>
      <c r="B47" s="58"/>
      <c r="C47" s="58"/>
      <c r="D47" s="58"/>
      <c r="E47" s="58"/>
      <c r="F47" s="58"/>
      <c r="G47" s="4"/>
    </row>
    <row r="48" spans="1:7" x14ac:dyDescent="0.25">
      <c r="A48" s="4"/>
      <c r="B48" s="58"/>
      <c r="C48" s="58"/>
      <c r="D48" s="58"/>
      <c r="E48" s="58"/>
      <c r="F48" s="58"/>
      <c r="G48" s="4"/>
    </row>
    <row r="49" spans="1:7" x14ac:dyDescent="0.25">
      <c r="A49" s="4"/>
      <c r="B49" s="58"/>
      <c r="C49" s="58"/>
      <c r="D49" s="58"/>
      <c r="E49" s="58"/>
      <c r="F49" s="58"/>
      <c r="G49" s="12"/>
    </row>
    <row r="50" spans="1:7" ht="26.7" customHeight="1" x14ac:dyDescent="0.25">
      <c r="A50" s="12"/>
      <c r="C50" s="66" t="s">
        <v>34</v>
      </c>
      <c r="D50" s="51">
        <v>0</v>
      </c>
      <c r="E50" s="51">
        <f>E45</f>
        <v>0</v>
      </c>
      <c r="F50" s="52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3C95-9B68-481F-AB9E-5019865531A4}">
  <sheetPr>
    <pageSetUpPr fitToPage="1"/>
  </sheetPr>
  <dimension ref="A1:G57"/>
  <sheetViews>
    <sheetView showGridLines="0" showRowColHeaders="0" topLeftCell="A19" zoomScale="80" zoomScaleNormal="8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55" t="s">
        <v>42</v>
      </c>
      <c r="C8" s="58"/>
      <c r="D8" s="57"/>
      <c r="E8" s="133"/>
      <c r="F8" s="134"/>
      <c r="G8" s="4"/>
    </row>
    <row r="9" spans="1:7" x14ac:dyDescent="0.25">
      <c r="A9" s="4"/>
      <c r="B9" s="135"/>
      <c r="C9" s="136"/>
      <c r="D9" s="57"/>
      <c r="E9" s="133"/>
      <c r="F9" s="134"/>
      <c r="G9" s="4"/>
    </row>
    <row r="10" spans="1:7" s="2" customFormat="1" ht="22.95" customHeight="1" x14ac:dyDescent="0.3">
      <c r="A10" s="11"/>
      <c r="B10" s="182" t="s">
        <v>3</v>
      </c>
      <c r="C10" s="183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80" t="s">
        <v>4</v>
      </c>
      <c r="C11" s="181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80" t="s">
        <v>5</v>
      </c>
      <c r="C12" s="181"/>
      <c r="D12" s="27">
        <v>0</v>
      </c>
      <c r="E12" s="28">
        <v>0</v>
      </c>
      <c r="F12" s="29">
        <f t="shared" ref="F12:F19" si="0">SUM(-(E12-D12))</f>
        <v>0</v>
      </c>
      <c r="G12" s="7"/>
    </row>
    <row r="13" spans="1:7" s="2" customFormat="1" ht="22.95" customHeight="1" x14ac:dyDescent="0.3">
      <c r="A13" s="7"/>
      <c r="B13" s="180" t="s">
        <v>6</v>
      </c>
      <c r="C13" s="181"/>
      <c r="D13" s="27">
        <v>0</v>
      </c>
      <c r="E13" s="28">
        <v>0</v>
      </c>
      <c r="F13" s="29">
        <f t="shared" si="0"/>
        <v>0</v>
      </c>
      <c r="G13" s="7"/>
    </row>
    <row r="14" spans="1:7" s="2" customFormat="1" ht="22.95" customHeight="1" x14ac:dyDescent="0.3">
      <c r="A14" s="7"/>
      <c r="B14" s="180" t="s">
        <v>7</v>
      </c>
      <c r="C14" s="181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80" t="s">
        <v>8</v>
      </c>
      <c r="C15" s="181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80" t="s">
        <v>9</v>
      </c>
      <c r="C16" s="181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80" t="s">
        <v>10</v>
      </c>
      <c r="C17" s="181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80" t="s">
        <v>11</v>
      </c>
      <c r="C18" s="181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80" t="s">
        <v>0</v>
      </c>
      <c r="C19" s="181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84" t="s">
        <v>1</v>
      </c>
      <c r="C20" s="185"/>
      <c r="D20" s="30">
        <v>0</v>
      </c>
      <c r="E20" s="31">
        <v>0</v>
      </c>
      <c r="F20" s="173">
        <f>SUM(-(E20-D20))</f>
        <v>0</v>
      </c>
      <c r="G20" s="7"/>
    </row>
    <row r="21" spans="1:7" ht="9.75" customHeight="1" x14ac:dyDescent="0.25">
      <c r="A21" s="4"/>
      <c r="B21" s="53"/>
      <c r="C21" s="54"/>
      <c r="D21" s="33"/>
      <c r="E21" s="34"/>
      <c r="F21" s="35"/>
      <c r="G21" s="4"/>
    </row>
    <row r="22" spans="1:7" ht="15" customHeight="1" x14ac:dyDescent="0.25">
      <c r="A22" s="4"/>
      <c r="B22" s="55" t="s">
        <v>13</v>
      </c>
      <c r="C22" s="56"/>
      <c r="D22" s="36"/>
      <c r="E22" s="37"/>
      <c r="F22" s="38"/>
      <c r="G22" s="4"/>
    </row>
    <row r="23" spans="1:7" ht="15" customHeight="1" x14ac:dyDescent="0.25">
      <c r="A23" s="4"/>
      <c r="B23" s="57"/>
      <c r="C23" s="58"/>
      <c r="D23" s="39"/>
      <c r="E23" s="40"/>
      <c r="F23" s="41"/>
      <c r="G23" s="4"/>
    </row>
    <row r="24" spans="1:7" s="2" customFormat="1" ht="22.95" customHeight="1" x14ac:dyDescent="0.3">
      <c r="A24" s="7"/>
      <c r="B24" s="182" t="s">
        <v>14</v>
      </c>
      <c r="C24" s="183"/>
      <c r="D24" s="24">
        <v>0</v>
      </c>
      <c r="E24" s="25">
        <v>0</v>
      </c>
      <c r="F24" s="26">
        <f>SUM(-(E24-D24))</f>
        <v>0</v>
      </c>
      <c r="G24" s="7"/>
    </row>
    <row r="25" spans="1:7" s="2" customFormat="1" ht="22.95" customHeight="1" x14ac:dyDescent="0.3">
      <c r="A25" s="7"/>
      <c r="B25" s="59" t="s">
        <v>15</v>
      </c>
      <c r="C25" s="60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59" t="s">
        <v>16</v>
      </c>
      <c r="C26" s="60"/>
      <c r="D26" s="27">
        <v>0</v>
      </c>
      <c r="E26" s="28">
        <v>0</v>
      </c>
      <c r="F26" s="29">
        <f t="shared" ref="F26:F30" si="1">SUM(-(E26-D26))</f>
        <v>0</v>
      </c>
      <c r="G26" s="7"/>
    </row>
    <row r="27" spans="1:7" s="2" customFormat="1" ht="22.95" customHeight="1" x14ac:dyDescent="0.3">
      <c r="A27" s="7"/>
      <c r="B27" s="59" t="s">
        <v>17</v>
      </c>
      <c r="C27" s="60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59" t="s">
        <v>18</v>
      </c>
      <c r="C28" s="60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59" t="s">
        <v>19</v>
      </c>
      <c r="C29" s="60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84" t="s">
        <v>20</v>
      </c>
      <c r="C30" s="185"/>
      <c r="D30" s="30">
        <v>0</v>
      </c>
      <c r="E30" s="31">
        <v>0</v>
      </c>
      <c r="F30" s="173">
        <f t="shared" si="1"/>
        <v>0</v>
      </c>
      <c r="G30" s="7"/>
    </row>
    <row r="31" spans="1:7" ht="12.45" customHeight="1" x14ac:dyDescent="0.25">
      <c r="A31" s="4"/>
      <c r="B31" s="57"/>
      <c r="C31" s="58"/>
      <c r="D31" s="39"/>
      <c r="E31" s="40"/>
      <c r="F31" s="35"/>
      <c r="G31" s="4"/>
    </row>
    <row r="32" spans="1:7" x14ac:dyDescent="0.25">
      <c r="A32" s="4"/>
      <c r="B32" s="55" t="s">
        <v>21</v>
      </c>
      <c r="C32" s="56"/>
      <c r="D32" s="36"/>
      <c r="E32" s="37"/>
      <c r="F32" s="38"/>
      <c r="G32" s="4"/>
    </row>
    <row r="33" spans="1:7" x14ac:dyDescent="0.25">
      <c r="A33" s="4"/>
      <c r="B33" s="57"/>
      <c r="C33" s="58"/>
      <c r="D33" s="39"/>
      <c r="E33" s="40"/>
      <c r="F33" s="41"/>
      <c r="G33" s="4"/>
    </row>
    <row r="34" spans="1:7" s="2" customFormat="1" ht="22.95" customHeight="1" x14ac:dyDescent="0.3">
      <c r="A34" s="7"/>
      <c r="B34" s="182" t="s">
        <v>22</v>
      </c>
      <c r="C34" s="183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59" t="s">
        <v>23</v>
      </c>
      <c r="C35" s="59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59" t="s">
        <v>24</v>
      </c>
      <c r="C36" s="59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59" t="s">
        <v>25</v>
      </c>
      <c r="C37" s="59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59" t="s">
        <v>26</v>
      </c>
      <c r="C38" s="59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59" t="s">
        <v>27</v>
      </c>
      <c r="C39" s="59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59" t="s">
        <v>28</v>
      </c>
      <c r="C40" s="59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59" t="s">
        <v>29</v>
      </c>
      <c r="C41" s="59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84" t="s">
        <v>30</v>
      </c>
      <c r="C42" s="185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61"/>
      <c r="C43" s="62"/>
      <c r="D43" s="42"/>
      <c r="E43" s="43"/>
      <c r="F43" s="44"/>
      <c r="G43" s="4"/>
    </row>
    <row r="44" spans="1:7" x14ac:dyDescent="0.25">
      <c r="A44" s="4"/>
      <c r="B44" s="57"/>
      <c r="C44" s="58"/>
      <c r="D44" s="45"/>
      <c r="E44" s="46"/>
      <c r="F44" s="47"/>
      <c r="G44" s="4"/>
    </row>
    <row r="45" spans="1:7" ht="24.45" customHeight="1" x14ac:dyDescent="0.25">
      <c r="A45" s="4"/>
      <c r="B45" s="63" t="s">
        <v>2</v>
      </c>
      <c r="C45" s="64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65"/>
      <c r="C46" s="58"/>
      <c r="D46" s="58"/>
      <c r="E46" s="58"/>
      <c r="F46" s="58"/>
      <c r="G46" s="4"/>
    </row>
    <row r="47" spans="1:7" x14ac:dyDescent="0.25">
      <c r="A47" s="4"/>
      <c r="B47" s="58"/>
      <c r="C47" s="58"/>
      <c r="D47" s="58"/>
      <c r="E47" s="58"/>
      <c r="F47" s="58"/>
      <c r="G47" s="4"/>
    </row>
    <row r="48" spans="1:7" x14ac:dyDescent="0.25">
      <c r="A48" s="4"/>
      <c r="B48" s="58"/>
      <c r="C48" s="58"/>
      <c r="D48" s="58"/>
      <c r="E48" s="58"/>
      <c r="F48" s="58"/>
      <c r="G48" s="4"/>
    </row>
    <row r="49" spans="1:7" x14ac:dyDescent="0.25">
      <c r="A49" s="4"/>
      <c r="B49" s="58"/>
      <c r="C49" s="58"/>
      <c r="D49" s="58"/>
      <c r="E49" s="58"/>
      <c r="F49" s="58"/>
      <c r="G49" s="12"/>
    </row>
    <row r="50" spans="1:7" ht="26.7" customHeight="1" x14ac:dyDescent="0.25">
      <c r="A50" s="12"/>
      <c r="C50" s="66" t="s">
        <v>35</v>
      </c>
      <c r="D50" s="51">
        <v>0</v>
      </c>
      <c r="E50" s="51">
        <f>E45</f>
        <v>0</v>
      </c>
      <c r="F50" s="52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1BB7-3C99-48D1-99DF-B7635A129A0D}">
  <sheetPr>
    <pageSetUpPr fitToPage="1"/>
  </sheetPr>
  <dimension ref="A1:G57"/>
  <sheetViews>
    <sheetView showGridLines="0" showRowColHeaders="0" topLeftCell="A34" zoomScale="90" zoomScaleNormal="9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22" t="s">
        <v>42</v>
      </c>
      <c r="C8" s="4"/>
      <c r="D8" s="10"/>
      <c r="E8" s="14"/>
      <c r="F8" s="6"/>
      <c r="G8" s="4"/>
    </row>
    <row r="9" spans="1:7" x14ac:dyDescent="0.25">
      <c r="A9" s="4"/>
      <c r="B9" s="15"/>
      <c r="C9" s="12"/>
      <c r="D9" s="10"/>
      <c r="E9" s="14"/>
      <c r="F9" s="6"/>
      <c r="G9" s="4"/>
    </row>
    <row r="10" spans="1:7" s="2" customFormat="1" ht="22.95" customHeight="1" x14ac:dyDescent="0.3">
      <c r="A10" s="11"/>
      <c r="B10" s="182" t="s">
        <v>3</v>
      </c>
      <c r="C10" s="183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80" t="s">
        <v>4</v>
      </c>
      <c r="C11" s="181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80" t="s">
        <v>5</v>
      </c>
      <c r="C12" s="181"/>
      <c r="D12" s="27">
        <v>0</v>
      </c>
      <c r="E12" s="28">
        <v>0</v>
      </c>
      <c r="F12" s="29">
        <f t="shared" ref="F12:F20" si="0">SUM(-(E12-D12))</f>
        <v>0</v>
      </c>
      <c r="G12" s="7"/>
    </row>
    <row r="13" spans="1:7" s="2" customFormat="1" ht="22.95" customHeight="1" x14ac:dyDescent="0.3">
      <c r="A13" s="7"/>
      <c r="B13" s="180" t="s">
        <v>6</v>
      </c>
      <c r="C13" s="181"/>
      <c r="D13" s="27">
        <v>0</v>
      </c>
      <c r="E13" s="28">
        <v>0</v>
      </c>
      <c r="F13" s="29">
        <f t="shared" si="0"/>
        <v>0</v>
      </c>
      <c r="G13" s="7"/>
    </row>
    <row r="14" spans="1:7" s="2" customFormat="1" ht="22.95" customHeight="1" x14ac:dyDescent="0.3">
      <c r="A14" s="7"/>
      <c r="B14" s="180" t="s">
        <v>7</v>
      </c>
      <c r="C14" s="181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80" t="s">
        <v>8</v>
      </c>
      <c r="C15" s="181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80" t="s">
        <v>9</v>
      </c>
      <c r="C16" s="181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80" t="s">
        <v>10</v>
      </c>
      <c r="C17" s="181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80" t="s">
        <v>11</v>
      </c>
      <c r="C18" s="181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80" t="s">
        <v>0</v>
      </c>
      <c r="C19" s="181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84" t="s">
        <v>1</v>
      </c>
      <c r="C20" s="185"/>
      <c r="D20" s="30">
        <v>0</v>
      </c>
      <c r="E20" s="31">
        <v>0</v>
      </c>
      <c r="F20" s="173">
        <f t="shared" si="0"/>
        <v>0</v>
      </c>
      <c r="G20" s="7"/>
    </row>
    <row r="21" spans="1:7" ht="9.75" customHeight="1" x14ac:dyDescent="0.25">
      <c r="A21" s="4"/>
      <c r="B21" s="53"/>
      <c r="C21" s="54"/>
      <c r="D21" s="33"/>
      <c r="E21" s="34"/>
      <c r="F21" s="35"/>
      <c r="G21" s="4"/>
    </row>
    <row r="22" spans="1:7" ht="15" customHeight="1" x14ac:dyDescent="0.25">
      <c r="A22" s="4"/>
      <c r="B22" s="55" t="s">
        <v>13</v>
      </c>
      <c r="C22" s="56"/>
      <c r="D22" s="36"/>
      <c r="E22" s="37"/>
      <c r="F22" s="38"/>
      <c r="G22" s="4"/>
    </row>
    <row r="23" spans="1:7" ht="15" customHeight="1" x14ac:dyDescent="0.25">
      <c r="A23" s="4"/>
      <c r="B23" s="57"/>
      <c r="C23" s="58"/>
      <c r="D23" s="39"/>
      <c r="E23" s="40"/>
      <c r="F23" s="41"/>
      <c r="G23" s="4"/>
    </row>
    <row r="24" spans="1:7" s="2" customFormat="1" ht="22.95" customHeight="1" x14ac:dyDescent="0.3">
      <c r="A24" s="7"/>
      <c r="B24" s="182" t="s">
        <v>14</v>
      </c>
      <c r="C24" s="183"/>
      <c r="D24" s="24">
        <v>0</v>
      </c>
      <c r="E24" s="25">
        <v>0</v>
      </c>
      <c r="F24" s="26">
        <f>SUM(-(E24-D24))</f>
        <v>0</v>
      </c>
      <c r="G24" s="7"/>
    </row>
    <row r="25" spans="1:7" s="2" customFormat="1" ht="22.95" customHeight="1" x14ac:dyDescent="0.3">
      <c r="A25" s="7"/>
      <c r="B25" s="59" t="s">
        <v>15</v>
      </c>
      <c r="C25" s="60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59" t="s">
        <v>16</v>
      </c>
      <c r="C26" s="60"/>
      <c r="D26" s="27">
        <v>0</v>
      </c>
      <c r="E26" s="28">
        <v>0</v>
      </c>
      <c r="F26" s="29">
        <f t="shared" ref="F26:F30" si="1">SUM(-(E26-D26))</f>
        <v>0</v>
      </c>
      <c r="G26" s="7"/>
    </row>
    <row r="27" spans="1:7" s="2" customFormat="1" ht="22.95" customHeight="1" x14ac:dyDescent="0.3">
      <c r="A27" s="7"/>
      <c r="B27" s="59" t="s">
        <v>17</v>
      </c>
      <c r="C27" s="60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59" t="s">
        <v>18</v>
      </c>
      <c r="C28" s="60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59" t="s">
        <v>19</v>
      </c>
      <c r="C29" s="60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84" t="s">
        <v>20</v>
      </c>
      <c r="C30" s="185"/>
      <c r="D30" s="30">
        <v>0</v>
      </c>
      <c r="E30" s="31">
        <v>0</v>
      </c>
      <c r="F30" s="173">
        <f t="shared" si="1"/>
        <v>0</v>
      </c>
      <c r="G30" s="7"/>
    </row>
    <row r="31" spans="1:7" ht="12.45" customHeight="1" x14ac:dyDescent="0.25">
      <c r="A31" s="4"/>
      <c r="B31" s="57"/>
      <c r="C31" s="58"/>
      <c r="D31" s="39"/>
      <c r="E31" s="40"/>
      <c r="F31" s="35"/>
      <c r="G31" s="4"/>
    </row>
    <row r="32" spans="1:7" x14ac:dyDescent="0.25">
      <c r="A32" s="4"/>
      <c r="B32" s="55" t="s">
        <v>21</v>
      </c>
      <c r="C32" s="56"/>
      <c r="D32" s="36"/>
      <c r="E32" s="37"/>
      <c r="F32" s="38"/>
      <c r="G32" s="4"/>
    </row>
    <row r="33" spans="1:7" x14ac:dyDescent="0.25">
      <c r="A33" s="4"/>
      <c r="B33" s="57"/>
      <c r="C33" s="58"/>
      <c r="D33" s="39"/>
      <c r="E33" s="40"/>
      <c r="F33" s="41"/>
      <c r="G33" s="4"/>
    </row>
    <row r="34" spans="1:7" s="2" customFormat="1" ht="22.95" customHeight="1" x14ac:dyDescent="0.3">
      <c r="A34" s="7"/>
      <c r="B34" s="182" t="s">
        <v>22</v>
      </c>
      <c r="C34" s="183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59" t="s">
        <v>23</v>
      </c>
      <c r="C35" s="59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59" t="s">
        <v>24</v>
      </c>
      <c r="C36" s="59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59" t="s">
        <v>25</v>
      </c>
      <c r="C37" s="59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59" t="s">
        <v>26</v>
      </c>
      <c r="C38" s="59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59" t="s">
        <v>27</v>
      </c>
      <c r="C39" s="59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59" t="s">
        <v>28</v>
      </c>
      <c r="C40" s="59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59" t="s">
        <v>29</v>
      </c>
      <c r="C41" s="59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84" t="s">
        <v>30</v>
      </c>
      <c r="C42" s="185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61"/>
      <c r="C43" s="62"/>
      <c r="D43" s="42"/>
      <c r="E43" s="43"/>
      <c r="F43" s="44"/>
      <c r="G43" s="4"/>
    </row>
    <row r="44" spans="1:7" x14ac:dyDescent="0.25">
      <c r="A44" s="4"/>
      <c r="B44" s="57"/>
      <c r="C44" s="58"/>
      <c r="D44" s="45"/>
      <c r="E44" s="46"/>
      <c r="F44" s="47"/>
      <c r="G44" s="4"/>
    </row>
    <row r="45" spans="1:7" ht="24.45" customHeight="1" x14ac:dyDescent="0.25">
      <c r="A45" s="4"/>
      <c r="B45" s="63" t="s">
        <v>2</v>
      </c>
      <c r="C45" s="64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65"/>
      <c r="C46" s="58"/>
      <c r="D46" s="58"/>
      <c r="E46" s="58"/>
      <c r="F46" s="58"/>
      <c r="G46" s="4"/>
    </row>
    <row r="47" spans="1:7" x14ac:dyDescent="0.25">
      <c r="A47" s="4"/>
      <c r="B47" s="58"/>
      <c r="C47" s="58"/>
      <c r="D47" s="58"/>
      <c r="E47" s="58"/>
      <c r="F47" s="58"/>
      <c r="G47" s="4"/>
    </row>
    <row r="48" spans="1:7" x14ac:dyDescent="0.25">
      <c r="A48" s="4"/>
      <c r="B48" s="58"/>
      <c r="C48" s="58"/>
      <c r="D48" s="58"/>
      <c r="E48" s="58"/>
      <c r="F48" s="58"/>
      <c r="G48" s="4"/>
    </row>
    <row r="49" spans="1:7" x14ac:dyDescent="0.25">
      <c r="A49" s="4"/>
      <c r="B49" s="58"/>
      <c r="C49" s="58"/>
      <c r="D49" s="58"/>
      <c r="E49" s="58"/>
      <c r="F49" s="58"/>
      <c r="G49" s="12"/>
    </row>
    <row r="50" spans="1:7" ht="26.7" customHeight="1" x14ac:dyDescent="0.25">
      <c r="A50" s="12"/>
      <c r="C50" s="66" t="s">
        <v>36</v>
      </c>
      <c r="D50" s="51">
        <v>0</v>
      </c>
      <c r="E50" s="51">
        <f>E45</f>
        <v>0</v>
      </c>
      <c r="F50" s="52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E6BC-36D8-4E90-9C4F-4E28D2032A48}">
  <sheetPr>
    <pageSetUpPr fitToPage="1"/>
  </sheetPr>
  <dimension ref="A1:G57"/>
  <sheetViews>
    <sheetView showGridLines="0" showRowColHeaders="0" topLeftCell="A34" zoomScale="80" zoomScaleNormal="80" zoomScaleSheetLayoutView="70" workbookViewId="0">
      <selection activeCell="F50" sqref="F50"/>
    </sheetView>
  </sheetViews>
  <sheetFormatPr defaultColWidth="9" defaultRowHeight="13.8" x14ac:dyDescent="0.25"/>
  <cols>
    <col min="1" max="1" width="14" style="1" customWidth="1"/>
    <col min="2" max="2" width="23.6640625" style="1" customWidth="1"/>
    <col min="3" max="3" width="22.6640625" style="1" customWidth="1"/>
    <col min="4" max="4" width="23.33203125" style="1" customWidth="1"/>
    <col min="5" max="5" width="23" style="1" customWidth="1"/>
    <col min="6" max="6" width="22" style="1" customWidth="1"/>
    <col min="7" max="7" width="18.44140625" style="1" customWidth="1"/>
    <col min="8" max="16384" width="9" style="1"/>
  </cols>
  <sheetData>
    <row r="1" spans="1:7" x14ac:dyDescent="0.25">
      <c r="A1" s="4"/>
      <c r="B1" s="4"/>
      <c r="C1" s="4"/>
      <c r="D1" s="4"/>
      <c r="E1" s="4"/>
      <c r="F1" s="4"/>
      <c r="G1" s="4"/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22" t="s">
        <v>42</v>
      </c>
      <c r="C8" s="4"/>
      <c r="D8" s="10"/>
      <c r="E8" s="14"/>
      <c r="F8" s="6"/>
      <c r="G8" s="4"/>
    </row>
    <row r="9" spans="1:7" x14ac:dyDescent="0.25">
      <c r="A9" s="4"/>
      <c r="B9" s="15"/>
      <c r="C9" s="12"/>
      <c r="D9" s="10"/>
      <c r="E9" s="14"/>
      <c r="F9" s="6"/>
      <c r="G9" s="4"/>
    </row>
    <row r="10" spans="1:7" s="2" customFormat="1" ht="22.95" customHeight="1" x14ac:dyDescent="0.3">
      <c r="A10" s="11"/>
      <c r="B10" s="182" t="s">
        <v>3</v>
      </c>
      <c r="C10" s="183"/>
      <c r="D10" s="24">
        <v>0</v>
      </c>
      <c r="E10" s="25">
        <v>0</v>
      </c>
      <c r="F10" s="26">
        <f>SUM(-(E10-D10))</f>
        <v>0</v>
      </c>
      <c r="G10" s="7"/>
    </row>
    <row r="11" spans="1:7" s="2" customFormat="1" ht="22.95" customHeight="1" x14ac:dyDescent="0.3">
      <c r="A11" s="7"/>
      <c r="B11" s="180" t="s">
        <v>4</v>
      </c>
      <c r="C11" s="181"/>
      <c r="D11" s="27">
        <v>0</v>
      </c>
      <c r="E11" s="28">
        <v>0</v>
      </c>
      <c r="F11" s="29">
        <f>SUM(-(E11-D11))</f>
        <v>0</v>
      </c>
      <c r="G11" s="7"/>
    </row>
    <row r="12" spans="1:7" s="2" customFormat="1" ht="22.95" customHeight="1" x14ac:dyDescent="0.3">
      <c r="A12" s="7"/>
      <c r="B12" s="180" t="s">
        <v>5</v>
      </c>
      <c r="C12" s="181"/>
      <c r="D12" s="27">
        <v>0</v>
      </c>
      <c r="E12" s="28">
        <v>0</v>
      </c>
      <c r="F12" s="29">
        <f t="shared" ref="F12:F20" si="0">SUM(-(E12-D12))</f>
        <v>0</v>
      </c>
      <c r="G12" s="7"/>
    </row>
    <row r="13" spans="1:7" s="2" customFormat="1" ht="22.95" customHeight="1" x14ac:dyDescent="0.3">
      <c r="A13" s="7"/>
      <c r="B13" s="180" t="s">
        <v>6</v>
      </c>
      <c r="C13" s="181"/>
      <c r="D13" s="27">
        <v>0</v>
      </c>
      <c r="E13" s="28">
        <v>0</v>
      </c>
      <c r="F13" s="29">
        <f t="shared" si="0"/>
        <v>0</v>
      </c>
      <c r="G13" s="7"/>
    </row>
    <row r="14" spans="1:7" s="2" customFormat="1" ht="22.95" customHeight="1" x14ac:dyDescent="0.3">
      <c r="A14" s="7"/>
      <c r="B14" s="180" t="s">
        <v>7</v>
      </c>
      <c r="C14" s="181"/>
      <c r="D14" s="27">
        <v>0</v>
      </c>
      <c r="E14" s="28">
        <v>0</v>
      </c>
      <c r="F14" s="29">
        <f t="shared" si="0"/>
        <v>0</v>
      </c>
      <c r="G14" s="7"/>
    </row>
    <row r="15" spans="1:7" s="2" customFormat="1" ht="22.95" customHeight="1" x14ac:dyDescent="0.3">
      <c r="A15" s="7"/>
      <c r="B15" s="180" t="s">
        <v>8</v>
      </c>
      <c r="C15" s="181"/>
      <c r="D15" s="27">
        <v>0</v>
      </c>
      <c r="E15" s="28">
        <v>0</v>
      </c>
      <c r="F15" s="29">
        <f t="shared" si="0"/>
        <v>0</v>
      </c>
      <c r="G15" s="7"/>
    </row>
    <row r="16" spans="1:7" s="2" customFormat="1" ht="22.95" customHeight="1" x14ac:dyDescent="0.3">
      <c r="A16" s="7"/>
      <c r="B16" s="180" t="s">
        <v>9</v>
      </c>
      <c r="C16" s="181"/>
      <c r="D16" s="27">
        <v>0</v>
      </c>
      <c r="E16" s="28">
        <v>0</v>
      </c>
      <c r="F16" s="29">
        <f t="shared" si="0"/>
        <v>0</v>
      </c>
      <c r="G16" s="7"/>
    </row>
    <row r="17" spans="1:7" s="2" customFormat="1" ht="22.95" customHeight="1" x14ac:dyDescent="0.3">
      <c r="A17" s="7"/>
      <c r="B17" s="180" t="s">
        <v>10</v>
      </c>
      <c r="C17" s="181"/>
      <c r="D17" s="27">
        <v>0</v>
      </c>
      <c r="E17" s="28">
        <v>0</v>
      </c>
      <c r="F17" s="29">
        <f t="shared" si="0"/>
        <v>0</v>
      </c>
      <c r="G17" s="7"/>
    </row>
    <row r="18" spans="1:7" s="2" customFormat="1" ht="22.95" customHeight="1" x14ac:dyDescent="0.3">
      <c r="A18" s="7"/>
      <c r="B18" s="180" t="s">
        <v>11</v>
      </c>
      <c r="C18" s="181"/>
      <c r="D18" s="27">
        <v>0</v>
      </c>
      <c r="E18" s="28">
        <v>0</v>
      </c>
      <c r="F18" s="29">
        <f t="shared" si="0"/>
        <v>0</v>
      </c>
      <c r="G18" s="7"/>
    </row>
    <row r="19" spans="1:7" s="2" customFormat="1" ht="22.95" customHeight="1" x14ac:dyDescent="0.3">
      <c r="A19" s="7"/>
      <c r="B19" s="180" t="s">
        <v>0</v>
      </c>
      <c r="C19" s="181"/>
      <c r="D19" s="27">
        <v>0</v>
      </c>
      <c r="E19" s="28">
        <v>0</v>
      </c>
      <c r="F19" s="29">
        <f t="shared" si="0"/>
        <v>0</v>
      </c>
      <c r="G19" s="7"/>
    </row>
    <row r="20" spans="1:7" s="2" customFormat="1" ht="22.95" customHeight="1" x14ac:dyDescent="0.3">
      <c r="A20" s="7"/>
      <c r="B20" s="184" t="s">
        <v>1</v>
      </c>
      <c r="C20" s="185"/>
      <c r="D20" s="30">
        <v>0</v>
      </c>
      <c r="E20" s="31">
        <v>0</v>
      </c>
      <c r="F20" s="173">
        <f t="shared" si="0"/>
        <v>0</v>
      </c>
      <c r="G20" s="7"/>
    </row>
    <row r="21" spans="1:7" ht="9.75" customHeight="1" x14ac:dyDescent="0.25">
      <c r="A21" s="4"/>
      <c r="B21" s="53"/>
      <c r="C21" s="54"/>
      <c r="D21" s="33"/>
      <c r="E21" s="34"/>
      <c r="F21" s="35"/>
      <c r="G21" s="4"/>
    </row>
    <row r="22" spans="1:7" ht="15" customHeight="1" x14ac:dyDescent="0.25">
      <c r="A22" s="4"/>
      <c r="B22" s="55" t="s">
        <v>13</v>
      </c>
      <c r="C22" s="56"/>
      <c r="D22" s="36"/>
      <c r="E22" s="37"/>
      <c r="F22" s="38"/>
      <c r="G22" s="4"/>
    </row>
    <row r="23" spans="1:7" ht="15" customHeight="1" x14ac:dyDescent="0.25">
      <c r="A23" s="4"/>
      <c r="B23" s="57"/>
      <c r="C23" s="58"/>
      <c r="D23" s="39"/>
      <c r="E23" s="40"/>
      <c r="F23" s="41"/>
      <c r="G23" s="4"/>
    </row>
    <row r="24" spans="1:7" s="2" customFormat="1" ht="22.95" customHeight="1" x14ac:dyDescent="0.3">
      <c r="A24" s="7"/>
      <c r="B24" s="182" t="s">
        <v>14</v>
      </c>
      <c r="C24" s="183"/>
      <c r="D24" s="24">
        <v>0</v>
      </c>
      <c r="E24" s="25">
        <v>0</v>
      </c>
      <c r="F24" s="26">
        <f>SUM(-(E24-D24))</f>
        <v>0</v>
      </c>
      <c r="G24" s="7"/>
    </row>
    <row r="25" spans="1:7" s="2" customFormat="1" ht="22.95" customHeight="1" x14ac:dyDescent="0.3">
      <c r="A25" s="7"/>
      <c r="B25" s="59" t="s">
        <v>15</v>
      </c>
      <c r="C25" s="60"/>
      <c r="D25" s="27">
        <v>0</v>
      </c>
      <c r="E25" s="28">
        <v>0</v>
      </c>
      <c r="F25" s="29">
        <f>SUM(-(E25-D25))</f>
        <v>0</v>
      </c>
      <c r="G25" s="7"/>
    </row>
    <row r="26" spans="1:7" s="2" customFormat="1" ht="22.95" customHeight="1" x14ac:dyDescent="0.3">
      <c r="A26" s="7"/>
      <c r="B26" s="59" t="s">
        <v>16</v>
      </c>
      <c r="C26" s="60"/>
      <c r="D26" s="27">
        <v>0</v>
      </c>
      <c r="E26" s="28">
        <v>0</v>
      </c>
      <c r="F26" s="29">
        <f t="shared" ref="F26:F30" si="1">SUM(-(E26-D26))</f>
        <v>0</v>
      </c>
      <c r="G26" s="7"/>
    </row>
    <row r="27" spans="1:7" s="2" customFormat="1" ht="22.95" customHeight="1" x14ac:dyDescent="0.3">
      <c r="A27" s="7"/>
      <c r="B27" s="59" t="s">
        <v>17</v>
      </c>
      <c r="C27" s="60"/>
      <c r="D27" s="27">
        <v>0</v>
      </c>
      <c r="E27" s="28">
        <v>0</v>
      </c>
      <c r="F27" s="29">
        <f t="shared" si="1"/>
        <v>0</v>
      </c>
      <c r="G27" s="7"/>
    </row>
    <row r="28" spans="1:7" s="2" customFormat="1" ht="22.95" customHeight="1" x14ac:dyDescent="0.3">
      <c r="A28" s="7"/>
      <c r="B28" s="59" t="s">
        <v>18</v>
      </c>
      <c r="C28" s="60"/>
      <c r="D28" s="27">
        <v>0</v>
      </c>
      <c r="E28" s="28">
        <v>0</v>
      </c>
      <c r="F28" s="29">
        <f t="shared" si="1"/>
        <v>0</v>
      </c>
      <c r="G28" s="7"/>
    </row>
    <row r="29" spans="1:7" s="2" customFormat="1" ht="22.95" customHeight="1" x14ac:dyDescent="0.3">
      <c r="A29" s="7"/>
      <c r="B29" s="59" t="s">
        <v>19</v>
      </c>
      <c r="C29" s="60"/>
      <c r="D29" s="27">
        <v>0</v>
      </c>
      <c r="E29" s="28">
        <v>0</v>
      </c>
      <c r="F29" s="29">
        <f t="shared" si="1"/>
        <v>0</v>
      </c>
      <c r="G29" s="7"/>
    </row>
    <row r="30" spans="1:7" s="2" customFormat="1" ht="22.95" customHeight="1" x14ac:dyDescent="0.3">
      <c r="A30" s="7"/>
      <c r="B30" s="184" t="s">
        <v>20</v>
      </c>
      <c r="C30" s="185"/>
      <c r="D30" s="30">
        <v>0</v>
      </c>
      <c r="E30" s="31">
        <v>0</v>
      </c>
      <c r="F30" s="173">
        <f t="shared" si="1"/>
        <v>0</v>
      </c>
      <c r="G30" s="7"/>
    </row>
    <row r="31" spans="1:7" ht="12.45" customHeight="1" x14ac:dyDescent="0.25">
      <c r="A31" s="4"/>
      <c r="B31" s="57"/>
      <c r="C31" s="58"/>
      <c r="D31" s="39"/>
      <c r="E31" s="40"/>
      <c r="F31" s="35"/>
      <c r="G31" s="4"/>
    </row>
    <row r="32" spans="1:7" x14ac:dyDescent="0.25">
      <c r="A32" s="4"/>
      <c r="B32" s="55" t="s">
        <v>21</v>
      </c>
      <c r="C32" s="56"/>
      <c r="D32" s="36"/>
      <c r="E32" s="37"/>
      <c r="F32" s="38"/>
      <c r="G32" s="4"/>
    </row>
    <row r="33" spans="1:7" x14ac:dyDescent="0.25">
      <c r="A33" s="4"/>
      <c r="B33" s="57"/>
      <c r="C33" s="58"/>
      <c r="D33" s="39"/>
      <c r="E33" s="40"/>
      <c r="F33" s="41"/>
      <c r="G33" s="4"/>
    </row>
    <row r="34" spans="1:7" s="2" customFormat="1" ht="22.95" customHeight="1" x14ac:dyDescent="0.3">
      <c r="A34" s="7"/>
      <c r="B34" s="182" t="s">
        <v>22</v>
      </c>
      <c r="C34" s="183"/>
      <c r="D34" s="24">
        <v>0</v>
      </c>
      <c r="E34" s="25">
        <v>0</v>
      </c>
      <c r="F34" s="26">
        <f>SUM(-(E34-D34))</f>
        <v>0</v>
      </c>
      <c r="G34" s="7"/>
    </row>
    <row r="35" spans="1:7" s="2" customFormat="1" ht="22.95" customHeight="1" x14ac:dyDescent="0.3">
      <c r="A35" s="7"/>
      <c r="B35" s="59" t="s">
        <v>23</v>
      </c>
      <c r="C35" s="59"/>
      <c r="D35" s="27">
        <v>0</v>
      </c>
      <c r="E35" s="28">
        <v>0</v>
      </c>
      <c r="F35" s="29">
        <f>SUM(-(E35-D35))</f>
        <v>0</v>
      </c>
      <c r="G35" s="7"/>
    </row>
    <row r="36" spans="1:7" s="2" customFormat="1" ht="22.95" customHeight="1" x14ac:dyDescent="0.3">
      <c r="A36" s="7"/>
      <c r="B36" s="59" t="s">
        <v>24</v>
      </c>
      <c r="C36" s="59"/>
      <c r="D36" s="27">
        <v>0</v>
      </c>
      <c r="E36" s="28">
        <v>0</v>
      </c>
      <c r="F36" s="29">
        <f t="shared" ref="F36:F42" si="2">SUM(-(E36-D36))</f>
        <v>0</v>
      </c>
      <c r="G36" s="7"/>
    </row>
    <row r="37" spans="1:7" s="2" customFormat="1" ht="22.95" customHeight="1" x14ac:dyDescent="0.3">
      <c r="A37" s="7"/>
      <c r="B37" s="59" t="s">
        <v>25</v>
      </c>
      <c r="C37" s="59"/>
      <c r="D37" s="27">
        <v>0</v>
      </c>
      <c r="E37" s="28">
        <v>0</v>
      </c>
      <c r="F37" s="29">
        <f t="shared" si="2"/>
        <v>0</v>
      </c>
      <c r="G37" s="7"/>
    </row>
    <row r="38" spans="1:7" s="2" customFormat="1" ht="22.95" customHeight="1" x14ac:dyDescent="0.3">
      <c r="A38" s="7"/>
      <c r="B38" s="59" t="s">
        <v>26</v>
      </c>
      <c r="C38" s="59"/>
      <c r="D38" s="27">
        <v>0</v>
      </c>
      <c r="E38" s="28">
        <v>0</v>
      </c>
      <c r="F38" s="29">
        <f t="shared" si="2"/>
        <v>0</v>
      </c>
      <c r="G38" s="7"/>
    </row>
    <row r="39" spans="1:7" s="2" customFormat="1" ht="22.95" customHeight="1" x14ac:dyDescent="0.3">
      <c r="A39" s="7"/>
      <c r="B39" s="59" t="s">
        <v>27</v>
      </c>
      <c r="C39" s="59"/>
      <c r="D39" s="27">
        <v>0</v>
      </c>
      <c r="E39" s="28">
        <v>0</v>
      </c>
      <c r="F39" s="29">
        <f t="shared" si="2"/>
        <v>0</v>
      </c>
      <c r="G39" s="7"/>
    </row>
    <row r="40" spans="1:7" s="2" customFormat="1" ht="22.95" customHeight="1" x14ac:dyDescent="0.3">
      <c r="A40" s="7"/>
      <c r="B40" s="59" t="s">
        <v>28</v>
      </c>
      <c r="C40" s="59"/>
      <c r="D40" s="27">
        <v>0</v>
      </c>
      <c r="E40" s="28">
        <v>0</v>
      </c>
      <c r="F40" s="29">
        <f t="shared" si="2"/>
        <v>0</v>
      </c>
      <c r="G40" s="7"/>
    </row>
    <row r="41" spans="1:7" s="2" customFormat="1" ht="22.95" customHeight="1" x14ac:dyDescent="0.3">
      <c r="A41" s="7"/>
      <c r="B41" s="59" t="s">
        <v>29</v>
      </c>
      <c r="C41" s="59"/>
      <c r="D41" s="27">
        <v>0</v>
      </c>
      <c r="E41" s="28">
        <v>0</v>
      </c>
      <c r="F41" s="29">
        <f t="shared" si="2"/>
        <v>0</v>
      </c>
      <c r="G41" s="7"/>
    </row>
    <row r="42" spans="1:7" s="2" customFormat="1" ht="22.95" customHeight="1" x14ac:dyDescent="0.25">
      <c r="A42" s="7"/>
      <c r="B42" s="184" t="s">
        <v>30</v>
      </c>
      <c r="C42" s="185"/>
      <c r="D42" s="30">
        <v>0</v>
      </c>
      <c r="E42" s="31">
        <v>0</v>
      </c>
      <c r="F42" s="173">
        <f t="shared" si="2"/>
        <v>0</v>
      </c>
      <c r="G42" s="4"/>
    </row>
    <row r="43" spans="1:7" ht="12.45" customHeight="1" x14ac:dyDescent="0.25">
      <c r="A43" s="4"/>
      <c r="B43" s="61"/>
      <c r="C43" s="62"/>
      <c r="D43" s="42"/>
      <c r="E43" s="43"/>
      <c r="F43" s="44"/>
      <c r="G43" s="4"/>
    </row>
    <row r="44" spans="1:7" x14ac:dyDescent="0.25">
      <c r="A44" s="4"/>
      <c r="B44" s="57"/>
      <c r="C44" s="58"/>
      <c r="D44" s="45"/>
      <c r="E44" s="46"/>
      <c r="F44" s="47"/>
      <c r="G44" s="4"/>
    </row>
    <row r="45" spans="1:7" ht="24.45" customHeight="1" x14ac:dyDescent="0.25">
      <c r="A45" s="4"/>
      <c r="B45" s="63" t="s">
        <v>2</v>
      </c>
      <c r="C45" s="64"/>
      <c r="D45" s="48">
        <f>SUM(D10:D42)</f>
        <v>0</v>
      </c>
      <c r="E45" s="49">
        <f>SUM(E10:E43)</f>
        <v>0</v>
      </c>
      <c r="F45" s="50">
        <f>SUM(-(E45-D45))</f>
        <v>0</v>
      </c>
      <c r="G45" s="4"/>
    </row>
    <row r="46" spans="1:7" x14ac:dyDescent="0.25">
      <c r="A46" s="4"/>
      <c r="B46" s="65"/>
      <c r="C46" s="58"/>
      <c r="D46" s="58"/>
      <c r="E46" s="58"/>
      <c r="F46" s="58"/>
      <c r="G46" s="4"/>
    </row>
    <row r="47" spans="1:7" x14ac:dyDescent="0.25">
      <c r="A47" s="4"/>
      <c r="B47" s="58"/>
      <c r="C47" s="58"/>
      <c r="D47" s="58"/>
      <c r="E47" s="58"/>
      <c r="F47" s="58"/>
      <c r="G47" s="4"/>
    </row>
    <row r="48" spans="1:7" x14ac:dyDescent="0.25">
      <c r="A48" s="4"/>
      <c r="B48" s="58"/>
      <c r="C48" s="58"/>
      <c r="D48" s="58"/>
      <c r="E48" s="58"/>
      <c r="F48" s="58"/>
      <c r="G48" s="4"/>
    </row>
    <row r="49" spans="1:7" x14ac:dyDescent="0.25">
      <c r="A49" s="4"/>
      <c r="B49" s="58"/>
      <c r="C49" s="58"/>
      <c r="D49" s="58"/>
      <c r="E49" s="58"/>
      <c r="F49" s="58"/>
      <c r="G49" s="12"/>
    </row>
    <row r="50" spans="1:7" ht="26.7" customHeight="1" x14ac:dyDescent="0.25">
      <c r="A50" s="12"/>
      <c r="C50" s="66" t="s">
        <v>37</v>
      </c>
      <c r="D50" s="51">
        <v>0</v>
      </c>
      <c r="E50" s="51">
        <f>E45</f>
        <v>0</v>
      </c>
      <c r="F50" s="52">
        <f>D50-E50</f>
        <v>0</v>
      </c>
      <c r="G50" s="4"/>
    </row>
    <row r="51" spans="1:7" x14ac:dyDescent="0.25">
      <c r="A51" s="4"/>
      <c r="B51" s="13"/>
      <c r="C51" s="13"/>
      <c r="D51" s="13"/>
      <c r="E51" s="13"/>
      <c r="F51" s="13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</row>
  </sheetData>
  <mergeCells count="15">
    <mergeCell ref="B30:C30"/>
    <mergeCell ref="B34:C34"/>
    <mergeCell ref="B42:C42"/>
    <mergeCell ref="B16:C16"/>
    <mergeCell ref="B17:C17"/>
    <mergeCell ref="B18:C18"/>
    <mergeCell ref="B19:C19"/>
    <mergeCell ref="B20:C20"/>
    <mergeCell ref="B24:C24"/>
    <mergeCell ref="B15:C15"/>
    <mergeCell ref="B10:C10"/>
    <mergeCell ref="B11:C11"/>
    <mergeCell ref="B12:C12"/>
    <mergeCell ref="B13:C13"/>
    <mergeCell ref="B14:C14"/>
  </mergeCells>
  <pageMargins left="0.25" right="0.25" top="0.75" bottom="0.75" header="0.3" footer="0.3"/>
  <pageSetup paperSize="9" scale="6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12</vt:i4>
      </vt:variant>
    </vt:vector>
  </HeadingPairs>
  <TitlesOfParts>
    <vt:vector size="25" baseType="lpstr">
      <vt:lpstr>ÖSSZESÍTŐ</vt:lpstr>
      <vt:lpstr>január</vt:lpstr>
      <vt:lpstr>február</vt:lpstr>
      <vt:lpstr>március</vt:lpstr>
      <vt:lpstr>április</vt:lpstr>
      <vt:lpstr>május</vt:lpstr>
      <vt:lpstr>június</vt:lpstr>
      <vt:lpstr>július</vt:lpstr>
      <vt:lpstr>augusztus</vt:lpstr>
      <vt:lpstr>szeptember</vt:lpstr>
      <vt:lpstr>október</vt:lpstr>
      <vt:lpstr>november</vt:lpstr>
      <vt:lpstr>december</vt:lpstr>
      <vt:lpstr>április!Nyomtatási_terület</vt:lpstr>
      <vt:lpstr>augusztus!Nyomtatási_terület</vt:lpstr>
      <vt:lpstr>december!Nyomtatási_terület</vt:lpstr>
      <vt:lpstr>február!Nyomtatási_terület</vt:lpstr>
      <vt:lpstr>január!Nyomtatási_terület</vt:lpstr>
      <vt:lpstr>július!Nyomtatási_terület</vt:lpstr>
      <vt:lpstr>június!Nyomtatási_terület</vt:lpstr>
      <vt:lpstr>május!Nyomtatási_terület</vt:lpstr>
      <vt:lpstr>március!Nyomtatási_terület</vt:lpstr>
      <vt:lpstr>november!Nyomtatási_terület</vt:lpstr>
      <vt:lpstr>október!Nyomtatási_terület</vt:lpstr>
      <vt:lpstr>szeptember!Nyomtatási_terület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Markey</dc:creator>
  <cp:lastModifiedBy>Mészáros Melinda</cp:lastModifiedBy>
  <cp:lastPrinted>2023-01-24T15:46:49Z</cp:lastPrinted>
  <dcterms:created xsi:type="dcterms:W3CDTF">2023-01-20T12:43:12Z</dcterms:created>
  <dcterms:modified xsi:type="dcterms:W3CDTF">2023-04-04T13:07:33Z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f4bb52-9e9d-4296-940a-59002820a53c_Enabled">
    <vt:lpwstr>true</vt:lpwstr>
  </property>
  <property fmtid="{D5CDD505-2E9C-101B-9397-08002B2CF9AE}" pid="3" name="MSIP_Label_5bf4bb52-9e9d-4296-940a-59002820a53c_SetDate">
    <vt:lpwstr>2023-02-21T09:20:30Z</vt:lpwstr>
  </property>
  <property fmtid="{D5CDD505-2E9C-101B-9397-08002B2CF9AE}" pid="4" name="MSIP_Label_5bf4bb52-9e9d-4296-940a-59002820a53c_Method">
    <vt:lpwstr>Standard</vt:lpwstr>
  </property>
  <property fmtid="{D5CDD505-2E9C-101B-9397-08002B2CF9AE}" pid="5" name="MSIP_Label_5bf4bb52-9e9d-4296-940a-59002820a53c_Name">
    <vt:lpwstr>5bf4bb52-9e9d-4296-940a-59002820a53c</vt:lpwstr>
  </property>
  <property fmtid="{D5CDD505-2E9C-101B-9397-08002B2CF9AE}" pid="6" name="MSIP_Label_5bf4bb52-9e9d-4296-940a-59002820a53c_SiteId">
    <vt:lpwstr>cbeb3ecc-6f45-4183-b5a8-088140deae5d</vt:lpwstr>
  </property>
  <property fmtid="{D5CDD505-2E9C-101B-9397-08002B2CF9AE}" pid="7" name="MSIP_Label_5bf4bb52-9e9d-4296-940a-59002820a53c_ActionId">
    <vt:lpwstr>aa9cd008-0c39-4ed6-83a3-51728c7780d2</vt:lpwstr>
  </property>
  <property fmtid="{D5CDD505-2E9C-101B-9397-08002B2CF9AE}" pid="8" name="MSIP_Label_5bf4bb52-9e9d-4296-940a-59002820a53c_ContentBits">
    <vt:lpwstr>0</vt:lpwstr>
  </property>
</Properties>
</file>